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<sst xmlns="http://schemas.openxmlformats.org/spreadsheetml/2006/main" count="310" uniqueCount="111">
  <si>
    <t>洪江区2025年公开招聘事业单位工作人员综合成绩公示</t>
  </si>
  <si>
    <t>序号</t>
  </si>
  <si>
    <t>报考单位</t>
  </si>
  <si>
    <t>报考岗位</t>
  </si>
  <si>
    <t>姓 名</t>
  </si>
  <si>
    <t>准考证号</t>
  </si>
  <si>
    <t>笔试成绩</t>
  </si>
  <si>
    <t>笔试折
合成绩（60%）</t>
  </si>
  <si>
    <t>面试成绩</t>
  </si>
  <si>
    <t>面试折
合成绩（40%）</t>
  </si>
  <si>
    <t>综合成绩</t>
  </si>
  <si>
    <t>是否进
入体检</t>
  </si>
  <si>
    <t>备注</t>
  </si>
  <si>
    <t>工委办专通信息技术中心</t>
  </si>
  <si>
    <t>综合管理岗</t>
  </si>
  <si>
    <t>杨慧玲</t>
  </si>
  <si>
    <t>是</t>
  </si>
  <si>
    <t/>
  </si>
  <si>
    <t>王超</t>
  </si>
  <si>
    <t>否</t>
  </si>
  <si>
    <t>道路运输服务中心</t>
  </si>
  <si>
    <t>粟琥</t>
  </si>
  <si>
    <t>曾维杰</t>
  </si>
  <si>
    <t>低收入家庭认定中心</t>
  </si>
  <si>
    <t>龚中华</t>
  </si>
  <si>
    <t>张超</t>
  </si>
  <si>
    <t>个体劳动者私营企业协会</t>
  </si>
  <si>
    <t>宋勇</t>
  </si>
  <si>
    <t>李佳林</t>
  </si>
  <si>
    <t>洪江区城市亮化维护服务中心</t>
  </si>
  <si>
    <t>尹偲涵</t>
  </si>
  <si>
    <t>谭塨</t>
  </si>
  <si>
    <t>洪江区第二福利院</t>
  </si>
  <si>
    <t>易舒婷</t>
  </si>
  <si>
    <t>邓妙成</t>
  </si>
  <si>
    <t>洪江区就业服务中心</t>
  </si>
  <si>
    <t>吴湘芝</t>
  </si>
  <si>
    <t>李伟</t>
  </si>
  <si>
    <t>洪江区农业水利综合服务中心</t>
  </si>
  <si>
    <t>吴剑</t>
  </si>
  <si>
    <t>田清华</t>
  </si>
  <si>
    <t>洪江区社会保险服务中心</t>
  </si>
  <si>
    <t>管理岗位（一)</t>
  </si>
  <si>
    <t>曹嘉博</t>
  </si>
  <si>
    <t>吴懂俊</t>
  </si>
  <si>
    <t>管理岗位（二)</t>
  </si>
  <si>
    <t>罗佳雯</t>
  </si>
  <si>
    <t>周玉</t>
  </si>
  <si>
    <t>洪江区社会福利院</t>
  </si>
  <si>
    <t>钟宇帆</t>
  </si>
  <si>
    <t>杨青燕</t>
  </si>
  <si>
    <t>洪江区市场服务中心</t>
  </si>
  <si>
    <t>张达远</t>
  </si>
  <si>
    <t>袁梓豪</t>
  </si>
  <si>
    <t>缺考</t>
  </si>
  <si>
    <t>人力资源服务中心</t>
  </si>
  <si>
    <t>蒋伟</t>
  </si>
  <si>
    <t>杨铧</t>
  </si>
  <si>
    <t>肖雪凌</t>
  </si>
  <si>
    <t>唐佳欣</t>
  </si>
  <si>
    <t>智慧交通管理中心</t>
  </si>
  <si>
    <t>李佳兴</t>
  </si>
  <si>
    <t>李兴宇</t>
  </si>
  <si>
    <t>综合应急指挥中心</t>
  </si>
  <si>
    <t>阮洪凯</t>
  </si>
  <si>
    <t>张迁</t>
  </si>
  <si>
    <t>不动产登记中心</t>
  </si>
  <si>
    <t>专技岗位</t>
  </si>
  <si>
    <t>肖泽阳</t>
  </si>
  <si>
    <t>李炜</t>
  </si>
  <si>
    <t>桂花园乡自然资源所</t>
  </si>
  <si>
    <t>杨钰婷</t>
  </si>
  <si>
    <t>向轩邑</t>
  </si>
  <si>
    <t>洪江区城乡经济抽样调查队</t>
  </si>
  <si>
    <t>曾骥</t>
  </si>
  <si>
    <t>蒋锐</t>
  </si>
  <si>
    <t>洪江区城镇生活垃圾填埋服务中心</t>
  </si>
  <si>
    <t>陈思禹</t>
  </si>
  <si>
    <t>贺翔</t>
  </si>
  <si>
    <t>洪江区畜牧水产事务中心</t>
  </si>
  <si>
    <t>向成权</t>
  </si>
  <si>
    <t>莫海龙</t>
  </si>
  <si>
    <t>洪江区公路建设养护中心</t>
  </si>
  <si>
    <t>闫昊</t>
  </si>
  <si>
    <t>禹小波</t>
  </si>
  <si>
    <t>洪江区旅游发展事务中心</t>
  </si>
  <si>
    <t>覃天明</t>
  </si>
  <si>
    <t>潘柳琴</t>
  </si>
  <si>
    <t>洪江区融媒体中心</t>
  </si>
  <si>
    <t>专技岗位（一）</t>
  </si>
  <si>
    <t>廖莹</t>
  </si>
  <si>
    <t>张卫华</t>
  </si>
  <si>
    <t>专技岗位（二）</t>
  </si>
  <si>
    <t>张文奇</t>
  </si>
  <si>
    <t>印熙睿</t>
  </si>
  <si>
    <t>洪江区市政设施维护中心</t>
  </si>
  <si>
    <t>蒋平</t>
  </si>
  <si>
    <t>王俊荣</t>
  </si>
  <si>
    <t>洪江区文化馆</t>
  </si>
  <si>
    <t>邹子龙</t>
  </si>
  <si>
    <t>王学蒙</t>
  </si>
  <si>
    <t>洪江区政务服务中心</t>
  </si>
  <si>
    <t>肖懿轩</t>
  </si>
  <si>
    <t>黄家鹏</t>
  </si>
  <si>
    <t>土地收购储备中心</t>
  </si>
  <si>
    <t>麻宏兵</t>
  </si>
  <si>
    <t>莫航雪</t>
  </si>
  <si>
    <t>公示时间：2025年9月15日-2025年9月19日</t>
  </si>
  <si>
    <t>监督电话：0745-7623658</t>
  </si>
  <si>
    <t>咨询电话：0745-7623812</t>
  </si>
  <si>
    <t xml:space="preserve">                                                                                                怀化市洪江区人力资源和社会保障局
                                                                                                        2025年9月15日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</si>
</sst>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16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workbookViewId="0">
      <selection activeCell="A63" sqref="A63:L63"/>
    </sheetView>
  </sheetViews>
  <sheetFormatPr defaultColWidth="9" defaultRowHeight="13.5"/>
  <cols>
    <col min="1" max="1" width="5.625" customWidth="1"/>
    <col min="2" max="2" width="31.625" customWidth="1"/>
    <col min="3" max="3" width="15" customWidth="1"/>
    <col min="4" max="4" width="7" customWidth="1"/>
    <col min="5" max="5" width="12.8166666666667"/>
    <col min="6" max="6" width="9.875" customWidth="1"/>
    <col min="7" max="7" width="8.25" customWidth="1"/>
    <col min="8" max="8" width="9.875" customWidth="1"/>
    <col min="9" max="9" width="9" customWidth="1"/>
    <col min="10" max="10" width="9.5" customWidth="1"/>
    <col min="11" max="11" width="7.75" customWidth="1"/>
    <col min="12" max="12" width="5.625" customWidth="1"/>
  </cols>
  <sheetData>
    <row r="1" ht="4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2.75" spans="1:12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4" t="s">
        <v>7</v>
      </c>
      <c r="H2" s="2" t="s">
        <v>8</v>
      </c>
      <c r="I2" s="4" t="s">
        <v>9</v>
      </c>
      <c r="J2" s="4" t="s">
        <v>10</v>
      </c>
      <c r="K2" s="4" t="s">
        <v>11</v>
      </c>
      <c r="L2" s="2" t="s">
        <v>12</v>
      </c>
    </row>
    <row r="3" customFormat="1" ht="26" customHeight="1" spans="1:12">
      <c r="A3" s="5">
        <v>1</v>
      </c>
      <c r="B3" s="6" t="s">
        <v>13</v>
      </c>
      <c r="C3" s="5" t="s">
        <v>14</v>
      </c>
      <c r="D3" s="5" t="s">
        <v>15</v>
      </c>
      <c r="E3" s="5">
        <v>20250800120</v>
      </c>
      <c r="F3" s="7">
        <v>74.8</v>
      </c>
      <c r="G3" s="7">
        <f>F3*0.6</f>
        <v>44.88</v>
      </c>
      <c r="H3" s="8">
        <v>77.04</v>
      </c>
      <c r="I3" s="8">
        <f>H3*0.4</f>
        <v>30.816</v>
      </c>
      <c r="J3" s="8">
        <f>G3+I3</f>
        <v>75.696</v>
      </c>
      <c r="K3" s="5" t="s">
        <v>16</v>
      </c>
      <c r="L3" s="5" t="s">
        <v>17</v>
      </c>
    </row>
    <row r="4" ht="26" customHeight="1" spans="1:12">
      <c r="A4" s="5">
        <v>2</v>
      </c>
      <c r="B4" s="6" t="s">
        <v>13</v>
      </c>
      <c r="C4" s="5" t="s">
        <v>14</v>
      </c>
      <c r="D4" s="9" t="s">
        <v>18</v>
      </c>
      <c r="E4" s="5">
        <v>20250800115</v>
      </c>
      <c r="F4" s="7">
        <v>75.59</v>
      </c>
      <c r="G4" s="7">
        <f>F4*0.6</f>
        <v>45.354</v>
      </c>
      <c r="H4" s="8">
        <v>74.38</v>
      </c>
      <c r="I4" s="8">
        <f>H4*0.4</f>
        <v>29.752</v>
      </c>
      <c r="J4" s="8">
        <f>G4+I4</f>
        <v>75.106</v>
      </c>
      <c r="K4" s="5" t="s">
        <v>19</v>
      </c>
      <c r="L4" s="5" t="s">
        <v>17</v>
      </c>
    </row>
    <row r="5" ht="26" customHeight="1" spans="1:12">
      <c r="A5" s="5">
        <v>3</v>
      </c>
      <c r="B5" s="5" t="s">
        <v>20</v>
      </c>
      <c r="C5" s="5" t="s">
        <v>14</v>
      </c>
      <c r="D5" s="9" t="s">
        <v>21</v>
      </c>
      <c r="E5" s="5">
        <v>20250800714</v>
      </c>
      <c r="F5" s="7">
        <v>72.79</v>
      </c>
      <c r="G5" s="7">
        <f t="shared" ref="G5:G35" si="0">F5*0.6</f>
        <v>43.674</v>
      </c>
      <c r="H5" s="8">
        <v>79.14</v>
      </c>
      <c r="I5" s="8">
        <f t="shared" ref="I5:I35" si="1">H5*0.4</f>
        <v>31.656</v>
      </c>
      <c r="J5" s="8">
        <f t="shared" ref="J5:J35" si="2">G5+I5</f>
        <v>75.33</v>
      </c>
      <c r="K5" s="5" t="s">
        <v>16</v>
      </c>
      <c r="L5" s="5" t="s">
        <v>17</v>
      </c>
    </row>
    <row r="6" ht="26" customHeight="1" spans="1:12">
      <c r="A6" s="5">
        <v>4</v>
      </c>
      <c r="B6" s="5" t="s">
        <v>20</v>
      </c>
      <c r="C6" s="5" t="s">
        <v>14</v>
      </c>
      <c r="D6" s="9" t="s">
        <v>22</v>
      </c>
      <c r="E6" s="5">
        <v>20250800717</v>
      </c>
      <c r="F6" s="7">
        <v>71.08</v>
      </c>
      <c r="G6" s="7">
        <f t="shared" si="0"/>
        <v>42.648</v>
      </c>
      <c r="H6" s="8">
        <v>77.46</v>
      </c>
      <c r="I6" s="8">
        <f t="shared" si="1"/>
        <v>30.984</v>
      </c>
      <c r="J6" s="8">
        <f t="shared" si="2"/>
        <v>73.632</v>
      </c>
      <c r="K6" s="5" t="s">
        <v>19</v>
      </c>
      <c r="L6" s="5" t="s">
        <v>17</v>
      </c>
    </row>
    <row r="7" ht="26" customHeight="1" spans="1:12">
      <c r="A7" s="5">
        <v>5</v>
      </c>
      <c r="B7" s="5" t="s">
        <v>23</v>
      </c>
      <c r="C7" s="5" t="s">
        <v>14</v>
      </c>
      <c r="D7" s="9" t="s">
        <v>24</v>
      </c>
      <c r="E7" s="5">
        <v>20250800730</v>
      </c>
      <c r="F7" s="7">
        <v>77.34</v>
      </c>
      <c r="G7" s="7">
        <f t="shared" si="0"/>
        <v>46.404</v>
      </c>
      <c r="H7" s="8">
        <v>78.56</v>
      </c>
      <c r="I7" s="8">
        <f t="shared" si="1"/>
        <v>31.424</v>
      </c>
      <c r="J7" s="8">
        <f t="shared" si="2"/>
        <v>77.828</v>
      </c>
      <c r="K7" s="5" t="s">
        <v>16</v>
      </c>
      <c r="L7" s="5" t="s">
        <v>17</v>
      </c>
    </row>
    <row r="8" ht="26" customHeight="1" spans="1:12">
      <c r="A8" s="5">
        <v>6</v>
      </c>
      <c r="B8" s="5" t="s">
        <v>23</v>
      </c>
      <c r="C8" s="5" t="s">
        <v>14</v>
      </c>
      <c r="D8" s="9" t="s">
        <v>25</v>
      </c>
      <c r="E8" s="5">
        <v>20250800723</v>
      </c>
      <c r="F8" s="7">
        <v>77.16</v>
      </c>
      <c r="G8" s="7">
        <f t="shared" si="0"/>
        <v>46.296</v>
      </c>
      <c r="H8" s="8">
        <v>77.52</v>
      </c>
      <c r="I8" s="8">
        <f t="shared" si="1"/>
        <v>31.008</v>
      </c>
      <c r="J8" s="8">
        <f t="shared" si="2"/>
        <v>77.304</v>
      </c>
      <c r="K8" s="5" t="s">
        <v>19</v>
      </c>
      <c r="L8" s="5" t="s">
        <v>17</v>
      </c>
    </row>
    <row r="9" ht="26" customHeight="1" spans="1:12">
      <c r="A9" s="5">
        <v>7</v>
      </c>
      <c r="B9" s="5" t="s">
        <v>26</v>
      </c>
      <c r="C9" s="5" t="s">
        <v>14</v>
      </c>
      <c r="D9" s="9" t="s">
        <v>27</v>
      </c>
      <c r="E9" s="5">
        <v>20250800613</v>
      </c>
      <c r="F9" s="7">
        <v>77.02</v>
      </c>
      <c r="G9" s="7">
        <f t="shared" si="0"/>
        <v>46.212</v>
      </c>
      <c r="H9" s="8">
        <v>79.24</v>
      </c>
      <c r="I9" s="8">
        <f t="shared" si="1"/>
        <v>31.696</v>
      </c>
      <c r="J9" s="8">
        <f t="shared" si="2"/>
        <v>77.908</v>
      </c>
      <c r="K9" s="5" t="s">
        <v>16</v>
      </c>
      <c r="L9" s="5" t="s">
        <v>17</v>
      </c>
    </row>
    <row r="10" ht="26" customHeight="1" spans="1:12">
      <c r="A10" s="5">
        <v>8</v>
      </c>
      <c r="B10" s="5" t="s">
        <v>26</v>
      </c>
      <c r="C10" s="5" t="s">
        <v>14</v>
      </c>
      <c r="D10" s="9" t="s">
        <v>28</v>
      </c>
      <c r="E10" s="5">
        <v>20250800626</v>
      </c>
      <c r="F10" s="7">
        <v>74.58</v>
      </c>
      <c r="G10" s="7">
        <f t="shared" si="0"/>
        <v>44.748</v>
      </c>
      <c r="H10" s="8">
        <v>76.94</v>
      </c>
      <c r="I10" s="8">
        <f t="shared" si="1"/>
        <v>30.776</v>
      </c>
      <c r="J10" s="8">
        <f t="shared" si="2"/>
        <v>75.524</v>
      </c>
      <c r="K10" s="5" t="s">
        <v>19</v>
      </c>
      <c r="L10" s="5" t="s">
        <v>17</v>
      </c>
    </row>
    <row r="11" ht="26" customHeight="1" spans="1:12">
      <c r="A11" s="5">
        <v>9</v>
      </c>
      <c r="B11" s="5" t="s">
        <v>29</v>
      </c>
      <c r="C11" s="5" t="s">
        <v>14</v>
      </c>
      <c r="D11" s="9" t="s">
        <v>30</v>
      </c>
      <c r="E11" s="5">
        <v>20250800215</v>
      </c>
      <c r="F11" s="7">
        <v>82.97</v>
      </c>
      <c r="G11" s="7">
        <f t="shared" si="0"/>
        <v>49.782</v>
      </c>
      <c r="H11" s="8">
        <v>77.96</v>
      </c>
      <c r="I11" s="8">
        <f t="shared" si="1"/>
        <v>31.184</v>
      </c>
      <c r="J11" s="8">
        <f t="shared" si="2"/>
        <v>80.966</v>
      </c>
      <c r="K11" s="5" t="s">
        <v>16</v>
      </c>
      <c r="L11" s="5" t="s">
        <v>17</v>
      </c>
    </row>
    <row r="12" ht="26" customHeight="1" spans="1:12">
      <c r="A12" s="5">
        <v>10</v>
      </c>
      <c r="B12" s="5" t="s">
        <v>29</v>
      </c>
      <c r="C12" s="5" t="s">
        <v>14</v>
      </c>
      <c r="D12" s="9" t="s">
        <v>31</v>
      </c>
      <c r="E12" s="5">
        <v>20250800223</v>
      </c>
      <c r="F12" s="7">
        <v>75.91</v>
      </c>
      <c r="G12" s="7">
        <f t="shared" si="0"/>
        <v>45.546</v>
      </c>
      <c r="H12" s="8">
        <v>72.88</v>
      </c>
      <c r="I12" s="8">
        <f t="shared" si="1"/>
        <v>29.152</v>
      </c>
      <c r="J12" s="8">
        <f t="shared" si="2"/>
        <v>74.698</v>
      </c>
      <c r="K12" s="5" t="s">
        <v>19</v>
      </c>
      <c r="L12" s="5" t="s">
        <v>17</v>
      </c>
    </row>
    <row r="13" ht="26" customHeight="1" spans="1:12">
      <c r="A13" s="5">
        <v>11</v>
      </c>
      <c r="B13" s="5" t="s">
        <v>32</v>
      </c>
      <c r="C13" s="5" t="s">
        <v>14</v>
      </c>
      <c r="D13" s="10" t="s">
        <v>33</v>
      </c>
      <c r="E13" s="5">
        <v>20250801135</v>
      </c>
      <c r="F13" s="7">
        <v>85.72</v>
      </c>
      <c r="G13" s="7">
        <f t="shared" si="0"/>
        <v>51.432</v>
      </c>
      <c r="H13" s="8">
        <v>78.62</v>
      </c>
      <c r="I13" s="8">
        <f t="shared" si="1"/>
        <v>31.448</v>
      </c>
      <c r="J13" s="8">
        <f t="shared" si="2"/>
        <v>82.88</v>
      </c>
      <c r="K13" s="5" t="s">
        <v>16</v>
      </c>
      <c r="L13" s="5" t="s">
        <v>17</v>
      </c>
    </row>
    <row r="14" ht="26" customHeight="1" spans="1:12">
      <c r="A14" s="5">
        <v>12</v>
      </c>
      <c r="B14" s="5" t="s">
        <v>32</v>
      </c>
      <c r="C14" s="5" t="s">
        <v>14</v>
      </c>
      <c r="D14" s="10" t="s">
        <v>34</v>
      </c>
      <c r="E14" s="5">
        <v>20250801032</v>
      </c>
      <c r="F14" s="7">
        <v>83.58</v>
      </c>
      <c r="G14" s="7">
        <f t="shared" si="0"/>
        <v>50.148</v>
      </c>
      <c r="H14" s="8">
        <v>79.82</v>
      </c>
      <c r="I14" s="8">
        <f t="shared" si="1"/>
        <v>31.928</v>
      </c>
      <c r="J14" s="8">
        <f t="shared" si="2"/>
        <v>82.076</v>
      </c>
      <c r="K14" s="5" t="s">
        <v>19</v>
      </c>
      <c r="L14" s="5" t="s">
        <v>17</v>
      </c>
    </row>
    <row r="15" ht="26" customHeight="1" spans="1:12">
      <c r="A15" s="5">
        <v>13</v>
      </c>
      <c r="B15" s="5" t="s">
        <v>35</v>
      </c>
      <c r="C15" s="5" t="s">
        <v>14</v>
      </c>
      <c r="D15" s="9" t="s">
        <v>36</v>
      </c>
      <c r="E15" s="5">
        <v>20250800407</v>
      </c>
      <c r="F15" s="7">
        <v>75.73</v>
      </c>
      <c r="G15" s="7">
        <f t="shared" si="0"/>
        <v>45.438</v>
      </c>
      <c r="H15" s="8">
        <v>76.9</v>
      </c>
      <c r="I15" s="8">
        <f t="shared" si="1"/>
        <v>30.76</v>
      </c>
      <c r="J15" s="8">
        <f t="shared" si="2"/>
        <v>76.198</v>
      </c>
      <c r="K15" s="5" t="s">
        <v>16</v>
      </c>
      <c r="L15" s="5" t="s">
        <v>17</v>
      </c>
    </row>
    <row r="16" ht="26" customHeight="1" spans="1:12">
      <c r="A16" s="5">
        <v>14</v>
      </c>
      <c r="B16" s="5" t="s">
        <v>35</v>
      </c>
      <c r="C16" s="5" t="s">
        <v>14</v>
      </c>
      <c r="D16" s="9" t="s">
        <v>37</v>
      </c>
      <c r="E16" s="5">
        <v>20250800418</v>
      </c>
      <c r="F16" s="7">
        <v>75.23</v>
      </c>
      <c r="G16" s="7">
        <f t="shared" si="0"/>
        <v>45.138</v>
      </c>
      <c r="H16" s="8">
        <v>76.98</v>
      </c>
      <c r="I16" s="8">
        <f t="shared" si="1"/>
        <v>30.792</v>
      </c>
      <c r="J16" s="8">
        <f t="shared" si="2"/>
        <v>75.93</v>
      </c>
      <c r="K16" s="5" t="s">
        <v>19</v>
      </c>
      <c r="L16" s="5" t="s">
        <v>17</v>
      </c>
    </row>
    <row r="17" ht="26" customHeight="1" spans="1:12">
      <c r="A17" s="5">
        <v>15</v>
      </c>
      <c r="B17" s="5" t="s">
        <v>38</v>
      </c>
      <c r="C17" s="5" t="s">
        <v>14</v>
      </c>
      <c r="D17" s="9" t="s">
        <v>39</v>
      </c>
      <c r="E17" s="5">
        <v>20250800607</v>
      </c>
      <c r="F17" s="7">
        <v>74.21</v>
      </c>
      <c r="G17" s="7">
        <f t="shared" si="0"/>
        <v>44.526</v>
      </c>
      <c r="H17" s="8">
        <v>75.52</v>
      </c>
      <c r="I17" s="8">
        <f t="shared" si="1"/>
        <v>30.208</v>
      </c>
      <c r="J17" s="8">
        <f t="shared" si="2"/>
        <v>74.734</v>
      </c>
      <c r="K17" s="5" t="s">
        <v>16</v>
      </c>
      <c r="L17" s="5" t="s">
        <v>17</v>
      </c>
    </row>
    <row r="18" ht="26" customHeight="1" spans="1:12">
      <c r="A18" s="5">
        <v>16</v>
      </c>
      <c r="B18" s="5" t="s">
        <v>38</v>
      </c>
      <c r="C18" s="5" t="s">
        <v>14</v>
      </c>
      <c r="D18" s="9" t="s">
        <v>40</v>
      </c>
      <c r="E18" s="5">
        <v>20250800531</v>
      </c>
      <c r="F18" s="7">
        <v>73.01</v>
      </c>
      <c r="G18" s="7">
        <f t="shared" si="0"/>
        <v>43.806</v>
      </c>
      <c r="H18" s="8">
        <v>76.62</v>
      </c>
      <c r="I18" s="8">
        <f t="shared" si="1"/>
        <v>30.648</v>
      </c>
      <c r="J18" s="8">
        <f t="shared" si="2"/>
        <v>74.454</v>
      </c>
      <c r="K18" s="5" t="s">
        <v>19</v>
      </c>
      <c r="L18" s="5" t="s">
        <v>17</v>
      </c>
    </row>
    <row r="19" ht="26" customHeight="1" spans="1:12">
      <c r="A19" s="5">
        <v>17</v>
      </c>
      <c r="B19" s="5" t="s">
        <v>41</v>
      </c>
      <c r="C19" s="5" t="s">
        <v>42</v>
      </c>
      <c r="D19" s="9" t="s">
        <v>43</v>
      </c>
      <c r="E19" s="5">
        <v>20250800311</v>
      </c>
      <c r="F19" s="7">
        <v>78.7</v>
      </c>
      <c r="G19" s="7">
        <f t="shared" si="0"/>
        <v>47.22</v>
      </c>
      <c r="H19" s="8">
        <v>77.92</v>
      </c>
      <c r="I19" s="8">
        <f t="shared" si="1"/>
        <v>31.168</v>
      </c>
      <c r="J19" s="8">
        <f t="shared" si="2"/>
        <v>78.388</v>
      </c>
      <c r="K19" s="5" t="s">
        <v>16</v>
      </c>
      <c r="L19" s="5" t="s">
        <v>17</v>
      </c>
    </row>
    <row r="20" ht="26" customHeight="1" spans="1:12">
      <c r="A20" s="5">
        <v>18</v>
      </c>
      <c r="B20" s="5" t="s">
        <v>41</v>
      </c>
      <c r="C20" s="5" t="s">
        <v>42</v>
      </c>
      <c r="D20" s="9" t="s">
        <v>44</v>
      </c>
      <c r="E20" s="5">
        <v>20250800316</v>
      </c>
      <c r="F20" s="7">
        <v>66.2</v>
      </c>
      <c r="G20" s="7">
        <f t="shared" si="0"/>
        <v>39.72</v>
      </c>
      <c r="H20" s="8">
        <v>76.18</v>
      </c>
      <c r="I20" s="8">
        <f t="shared" si="1"/>
        <v>30.472</v>
      </c>
      <c r="J20" s="8">
        <f t="shared" si="2"/>
        <v>70.192</v>
      </c>
      <c r="K20" s="5" t="s">
        <v>19</v>
      </c>
      <c r="L20" s="5" t="s">
        <v>17</v>
      </c>
    </row>
    <row r="21" ht="26" customHeight="1" spans="1:12">
      <c r="A21" s="5">
        <v>19</v>
      </c>
      <c r="B21" s="5" t="s">
        <v>41</v>
      </c>
      <c r="C21" s="5" t="s">
        <v>45</v>
      </c>
      <c r="D21" s="9" t="s">
        <v>46</v>
      </c>
      <c r="E21" s="5">
        <v>20250800334</v>
      </c>
      <c r="F21" s="7">
        <v>79.7</v>
      </c>
      <c r="G21" s="7">
        <f t="shared" si="0"/>
        <v>47.82</v>
      </c>
      <c r="H21" s="8">
        <v>77.96</v>
      </c>
      <c r="I21" s="8">
        <f t="shared" si="1"/>
        <v>31.184</v>
      </c>
      <c r="J21" s="8">
        <f t="shared" si="2"/>
        <v>79.004</v>
      </c>
      <c r="K21" s="5" t="s">
        <v>16</v>
      </c>
      <c r="L21" s="5" t="s">
        <v>17</v>
      </c>
    </row>
    <row r="22" ht="26" customHeight="1" spans="1:12">
      <c r="A22" s="5">
        <v>20</v>
      </c>
      <c r="B22" s="5" t="s">
        <v>41</v>
      </c>
      <c r="C22" s="5" t="s">
        <v>45</v>
      </c>
      <c r="D22" s="9" t="s">
        <v>47</v>
      </c>
      <c r="E22" s="5">
        <v>20250800328</v>
      </c>
      <c r="F22" s="7">
        <v>74.82</v>
      </c>
      <c r="G22" s="7">
        <f t="shared" si="0"/>
        <v>44.892</v>
      </c>
      <c r="H22" s="8">
        <v>76</v>
      </c>
      <c r="I22" s="8">
        <f t="shared" si="1"/>
        <v>30.4</v>
      </c>
      <c r="J22" s="8">
        <f t="shared" si="2"/>
        <v>75.292</v>
      </c>
      <c r="K22" s="5" t="s">
        <v>19</v>
      </c>
      <c r="L22" s="5" t="s">
        <v>17</v>
      </c>
    </row>
    <row r="23" ht="26" customHeight="1" spans="1:12">
      <c r="A23" s="5">
        <v>21</v>
      </c>
      <c r="B23" s="5" t="s">
        <v>48</v>
      </c>
      <c r="C23" s="5" t="s">
        <v>14</v>
      </c>
      <c r="D23" s="5" t="s">
        <v>49</v>
      </c>
      <c r="E23" s="5">
        <v>20250801008</v>
      </c>
      <c r="F23" s="7">
        <v>83.48</v>
      </c>
      <c r="G23" s="7">
        <f t="shared" si="0"/>
        <v>50.088</v>
      </c>
      <c r="H23" s="8">
        <v>80.92</v>
      </c>
      <c r="I23" s="8">
        <f t="shared" si="1"/>
        <v>32.368</v>
      </c>
      <c r="J23" s="8">
        <f t="shared" si="2"/>
        <v>82.456</v>
      </c>
      <c r="K23" s="5" t="s">
        <v>16</v>
      </c>
      <c r="L23" s="5" t="s">
        <v>17</v>
      </c>
    </row>
    <row r="24" ht="26" customHeight="1" spans="1:12">
      <c r="A24" s="5">
        <v>22</v>
      </c>
      <c r="B24" s="5" t="s">
        <v>48</v>
      </c>
      <c r="C24" s="5" t="s">
        <v>14</v>
      </c>
      <c r="D24" s="9" t="s">
        <v>50</v>
      </c>
      <c r="E24" s="5">
        <v>20250801003</v>
      </c>
      <c r="F24" s="7">
        <v>75.78</v>
      </c>
      <c r="G24" s="7">
        <f t="shared" si="0"/>
        <v>45.468</v>
      </c>
      <c r="H24" s="8">
        <v>72.92</v>
      </c>
      <c r="I24" s="8">
        <f t="shared" si="1"/>
        <v>29.168</v>
      </c>
      <c r="J24" s="8">
        <f t="shared" si="2"/>
        <v>74.636</v>
      </c>
      <c r="K24" s="5" t="s">
        <v>19</v>
      </c>
      <c r="L24" s="5" t="s">
        <v>17</v>
      </c>
    </row>
    <row r="25" ht="26" customHeight="1" spans="1:12">
      <c r="A25" s="5">
        <v>23</v>
      </c>
      <c r="B25" s="6" t="s">
        <v>51</v>
      </c>
      <c r="C25" s="5" t="s">
        <v>14</v>
      </c>
      <c r="D25" s="9" t="s">
        <v>52</v>
      </c>
      <c r="E25" s="5">
        <v>20250800135</v>
      </c>
      <c r="F25" s="7">
        <v>80.72</v>
      </c>
      <c r="G25" s="7">
        <f t="shared" si="0"/>
        <v>48.432</v>
      </c>
      <c r="H25" s="8">
        <v>78.64</v>
      </c>
      <c r="I25" s="8">
        <f t="shared" si="1"/>
        <v>31.456</v>
      </c>
      <c r="J25" s="8">
        <f t="shared" si="2"/>
        <v>79.888</v>
      </c>
      <c r="K25" s="5" t="s">
        <v>16</v>
      </c>
      <c r="L25" s="5" t="s">
        <v>17</v>
      </c>
    </row>
    <row r="26" ht="26" customHeight="1" spans="1:12">
      <c r="A26" s="5">
        <v>24</v>
      </c>
      <c r="B26" s="6" t="s">
        <v>51</v>
      </c>
      <c r="C26" s="5" t="s">
        <v>14</v>
      </c>
      <c r="D26" s="9" t="s">
        <v>53</v>
      </c>
      <c r="E26" s="5">
        <v>20250800213</v>
      </c>
      <c r="F26" s="7">
        <v>74.91</v>
      </c>
      <c r="G26" s="7">
        <f t="shared" si="0"/>
        <v>44.946</v>
      </c>
      <c r="H26" s="8" t="s">
        <v>54</v>
      </c>
      <c r="I26" s="8">
        <v>0</v>
      </c>
      <c r="J26" s="8">
        <f t="shared" si="2"/>
        <v>44.946</v>
      </c>
      <c r="K26" s="5" t="s">
        <v>19</v>
      </c>
      <c r="L26" s="5" t="s">
        <v>17</v>
      </c>
    </row>
    <row r="27" ht="26" customHeight="1" spans="1:12">
      <c r="A27" s="5">
        <v>25</v>
      </c>
      <c r="B27" s="5" t="s">
        <v>55</v>
      </c>
      <c r="C27" s="5" t="s">
        <v>42</v>
      </c>
      <c r="D27" s="9" t="s">
        <v>56</v>
      </c>
      <c r="E27" s="5">
        <v>20250800431</v>
      </c>
      <c r="F27" s="7">
        <v>80.4</v>
      </c>
      <c r="G27" s="7">
        <f t="shared" si="0"/>
        <v>48.24</v>
      </c>
      <c r="H27" s="8">
        <v>80.62</v>
      </c>
      <c r="I27" s="8">
        <f t="shared" si="1"/>
        <v>32.248</v>
      </c>
      <c r="J27" s="8">
        <f t="shared" si="2"/>
        <v>80.488</v>
      </c>
      <c r="K27" s="5" t="s">
        <v>16</v>
      </c>
      <c r="L27" s="5" t="s">
        <v>17</v>
      </c>
    </row>
    <row r="28" ht="26" customHeight="1" spans="1:12">
      <c r="A28" s="5">
        <v>26</v>
      </c>
      <c r="B28" s="5" t="s">
        <v>55</v>
      </c>
      <c r="C28" s="5" t="s">
        <v>42</v>
      </c>
      <c r="D28" s="9" t="s">
        <v>57</v>
      </c>
      <c r="E28" s="5">
        <v>20250800427</v>
      </c>
      <c r="F28" s="7">
        <v>75.41</v>
      </c>
      <c r="G28" s="7">
        <f t="shared" si="0"/>
        <v>45.246</v>
      </c>
      <c r="H28" s="8">
        <v>76.78</v>
      </c>
      <c r="I28" s="8">
        <f t="shared" si="1"/>
        <v>30.712</v>
      </c>
      <c r="J28" s="8">
        <f t="shared" si="2"/>
        <v>75.958</v>
      </c>
      <c r="K28" s="5" t="s">
        <v>19</v>
      </c>
      <c r="L28" s="5" t="s">
        <v>17</v>
      </c>
    </row>
    <row r="29" ht="26" customHeight="1" spans="1:12">
      <c r="A29" s="5">
        <v>27</v>
      </c>
      <c r="B29" s="5" t="s">
        <v>55</v>
      </c>
      <c r="C29" s="5" t="s">
        <v>45</v>
      </c>
      <c r="D29" s="9" t="s">
        <v>58</v>
      </c>
      <c r="E29" s="5">
        <v>20250800434</v>
      </c>
      <c r="F29" s="7">
        <v>84.38</v>
      </c>
      <c r="G29" s="7">
        <f t="shared" si="0"/>
        <v>50.628</v>
      </c>
      <c r="H29" s="8">
        <v>82.04</v>
      </c>
      <c r="I29" s="8">
        <f t="shared" si="1"/>
        <v>32.816</v>
      </c>
      <c r="J29" s="8">
        <f t="shared" si="2"/>
        <v>83.444</v>
      </c>
      <c r="K29" s="5" t="s">
        <v>16</v>
      </c>
      <c r="L29" s="5" t="s">
        <v>17</v>
      </c>
    </row>
    <row r="30" ht="26" customHeight="1" spans="1:12">
      <c r="A30" s="5">
        <v>28</v>
      </c>
      <c r="B30" s="5" t="s">
        <v>55</v>
      </c>
      <c r="C30" s="5" t="s">
        <v>45</v>
      </c>
      <c r="D30" s="9" t="s">
        <v>59</v>
      </c>
      <c r="E30" s="5">
        <v>20250800504</v>
      </c>
      <c r="F30" s="7">
        <v>78.13</v>
      </c>
      <c r="G30" s="7">
        <f t="shared" si="0"/>
        <v>46.878</v>
      </c>
      <c r="H30" s="8">
        <v>81.26</v>
      </c>
      <c r="I30" s="8">
        <f t="shared" si="1"/>
        <v>32.504</v>
      </c>
      <c r="J30" s="8">
        <f t="shared" si="2"/>
        <v>79.382</v>
      </c>
      <c r="K30" s="5" t="s">
        <v>19</v>
      </c>
      <c r="L30" s="5" t="s">
        <v>17</v>
      </c>
    </row>
    <row r="31" ht="26" customHeight="1" spans="1:12">
      <c r="A31" s="5">
        <v>29</v>
      </c>
      <c r="B31" s="5" t="s">
        <v>60</v>
      </c>
      <c r="C31" s="5" t="s">
        <v>14</v>
      </c>
      <c r="D31" s="9" t="s">
        <v>61</v>
      </c>
      <c r="E31" s="5">
        <v>20250800711</v>
      </c>
      <c r="F31" s="7">
        <v>77.78</v>
      </c>
      <c r="G31" s="7">
        <f t="shared" si="0"/>
        <v>46.668</v>
      </c>
      <c r="H31" s="8">
        <v>77.7</v>
      </c>
      <c r="I31" s="8">
        <f t="shared" si="1"/>
        <v>31.08</v>
      </c>
      <c r="J31" s="8">
        <f t="shared" si="2"/>
        <v>77.748</v>
      </c>
      <c r="K31" s="5" t="s">
        <v>16</v>
      </c>
      <c r="L31" s="5" t="s">
        <v>17</v>
      </c>
    </row>
    <row r="32" ht="26" customHeight="1" spans="1:12">
      <c r="A32" s="5">
        <v>30</v>
      </c>
      <c r="B32" s="5" t="s">
        <v>60</v>
      </c>
      <c r="C32" s="5" t="s">
        <v>14</v>
      </c>
      <c r="D32" s="9" t="s">
        <v>62</v>
      </c>
      <c r="E32" s="5">
        <v>20250800702</v>
      </c>
      <c r="F32" s="7">
        <v>74.47</v>
      </c>
      <c r="G32" s="7">
        <f t="shared" si="0"/>
        <v>44.682</v>
      </c>
      <c r="H32" s="8">
        <v>76.2</v>
      </c>
      <c r="I32" s="8">
        <f t="shared" si="1"/>
        <v>30.48</v>
      </c>
      <c r="J32" s="8">
        <f t="shared" si="2"/>
        <v>75.162</v>
      </c>
      <c r="K32" s="5" t="s">
        <v>19</v>
      </c>
      <c r="L32" s="5" t="s">
        <v>17</v>
      </c>
    </row>
    <row r="33" ht="26" customHeight="1" spans="1:12">
      <c r="A33" s="5">
        <v>31</v>
      </c>
      <c r="B33" s="5" t="s">
        <v>63</v>
      </c>
      <c r="C33" s="5" t="s">
        <v>14</v>
      </c>
      <c r="D33" s="5" t="s">
        <v>64</v>
      </c>
      <c r="E33" s="5">
        <v>20250801226</v>
      </c>
      <c r="F33" s="7">
        <v>77.82</v>
      </c>
      <c r="G33" s="7">
        <f t="shared" si="0"/>
        <v>46.692</v>
      </c>
      <c r="H33" s="8">
        <v>79.88</v>
      </c>
      <c r="I33" s="8">
        <f t="shared" si="1"/>
        <v>31.952</v>
      </c>
      <c r="J33" s="8">
        <f t="shared" si="2"/>
        <v>78.644</v>
      </c>
      <c r="K33" s="5" t="s">
        <v>16</v>
      </c>
      <c r="L33" s="5" t="s">
        <v>17</v>
      </c>
    </row>
    <row r="34" ht="26" customHeight="1" spans="1:12">
      <c r="A34" s="5">
        <v>32</v>
      </c>
      <c r="B34" s="5" t="s">
        <v>63</v>
      </c>
      <c r="C34" s="5" t="s">
        <v>14</v>
      </c>
      <c r="D34" s="9" t="s">
        <v>65</v>
      </c>
      <c r="E34" s="5">
        <v>20250801211</v>
      </c>
      <c r="F34" s="7">
        <v>74.73</v>
      </c>
      <c r="G34" s="7">
        <f t="shared" si="0"/>
        <v>44.838</v>
      </c>
      <c r="H34" s="8">
        <v>77.66</v>
      </c>
      <c r="I34" s="8">
        <f t="shared" si="1"/>
        <v>31.064</v>
      </c>
      <c r="J34" s="8">
        <f t="shared" si="2"/>
        <v>75.902</v>
      </c>
      <c r="K34" s="5" t="s">
        <v>19</v>
      </c>
      <c r="L34" s="5" t="s">
        <v>17</v>
      </c>
    </row>
    <row r="35" ht="26" customHeight="1" spans="1:12">
      <c r="A35" s="5">
        <v>33</v>
      </c>
      <c r="B35" s="5" t="s">
        <v>66</v>
      </c>
      <c r="C35" s="5" t="s">
        <v>67</v>
      </c>
      <c r="D35" s="10" t="s">
        <v>68</v>
      </c>
      <c r="E35" s="5">
        <v>20250801612</v>
      </c>
      <c r="F35" s="7">
        <v>72.47</v>
      </c>
      <c r="G35" s="7">
        <f t="shared" si="0"/>
        <v>43.482</v>
      </c>
      <c r="H35" s="8">
        <v>79.54</v>
      </c>
      <c r="I35" s="8">
        <f t="shared" si="1"/>
        <v>31.816</v>
      </c>
      <c r="J35" s="8">
        <f t="shared" si="2"/>
        <v>75.298</v>
      </c>
      <c r="K35" s="5" t="s">
        <v>16</v>
      </c>
      <c r="L35" s="5" t="s">
        <v>17</v>
      </c>
    </row>
    <row r="36" ht="26" customHeight="1" spans="1:12">
      <c r="A36" s="5">
        <v>34</v>
      </c>
      <c r="B36" s="5" t="s">
        <v>66</v>
      </c>
      <c r="C36" s="5" t="s">
        <v>67</v>
      </c>
      <c r="D36" s="10" t="s">
        <v>69</v>
      </c>
      <c r="E36" s="5">
        <v>20250801534</v>
      </c>
      <c r="F36" s="7">
        <v>65.99</v>
      </c>
      <c r="G36" s="7">
        <f>F36*0.6</f>
        <v>39.594</v>
      </c>
      <c r="H36" s="8">
        <v>77.94</v>
      </c>
      <c r="I36" s="8">
        <f>H36*0.4</f>
        <v>31.176</v>
      </c>
      <c r="J36" s="8">
        <f>G36+I36</f>
        <v>70.77</v>
      </c>
      <c r="K36" s="5" t="s">
        <v>19</v>
      </c>
      <c r="L36" s="5" t="s">
        <v>17</v>
      </c>
    </row>
    <row r="37" ht="26" customHeight="1" spans="1:12">
      <c r="A37" s="5">
        <v>35</v>
      </c>
      <c r="B37" s="5" t="s">
        <v>70</v>
      </c>
      <c r="C37" s="5" t="s">
        <v>67</v>
      </c>
      <c r="D37" s="10" t="s">
        <v>71</v>
      </c>
      <c r="E37" s="5">
        <v>20250801514</v>
      </c>
      <c r="F37" s="7">
        <v>81.35</v>
      </c>
      <c r="G37" s="7">
        <f>F37*0.6</f>
        <v>48.81</v>
      </c>
      <c r="H37" s="8">
        <v>79.9</v>
      </c>
      <c r="I37" s="8">
        <f>H37*0.4</f>
        <v>31.96</v>
      </c>
      <c r="J37" s="8">
        <f>G37+I37</f>
        <v>80.77</v>
      </c>
      <c r="K37" s="5" t="s">
        <v>16</v>
      </c>
      <c r="L37" s="5" t="s">
        <v>17</v>
      </c>
    </row>
    <row r="38" ht="26" customHeight="1" spans="1:12">
      <c r="A38" s="5">
        <v>36</v>
      </c>
      <c r="B38" s="5" t="s">
        <v>70</v>
      </c>
      <c r="C38" s="5" t="s">
        <v>67</v>
      </c>
      <c r="D38" s="11" t="s">
        <v>72</v>
      </c>
      <c r="E38" s="5">
        <v>20250801525</v>
      </c>
      <c r="F38" s="7">
        <v>74.55</v>
      </c>
      <c r="G38" s="7">
        <f t="shared" ref="G38:G43" si="3">F38*0.6</f>
        <v>44.73</v>
      </c>
      <c r="H38" s="8">
        <v>74.66</v>
      </c>
      <c r="I38" s="8">
        <f t="shared" ref="I38:I43" si="4">H38*0.4</f>
        <v>29.864</v>
      </c>
      <c r="J38" s="8">
        <f t="shared" ref="J38:J43" si="5">G38+I38</f>
        <v>74.594</v>
      </c>
      <c r="K38" s="5" t="s">
        <v>19</v>
      </c>
      <c r="L38" s="5" t="s">
        <v>17</v>
      </c>
    </row>
    <row r="39" ht="26" customHeight="1" spans="1:12">
      <c r="A39" s="5">
        <v>37</v>
      </c>
      <c r="B39" s="5" t="s">
        <v>73</v>
      </c>
      <c r="C39" s="5" t="s">
        <v>67</v>
      </c>
      <c r="D39" s="9" t="s">
        <v>74</v>
      </c>
      <c r="E39" s="5">
        <v>20250801321</v>
      </c>
      <c r="F39" s="7">
        <v>72.49</v>
      </c>
      <c r="G39" s="7">
        <f t="shared" si="3"/>
        <v>43.494</v>
      </c>
      <c r="H39" s="8">
        <v>78.5</v>
      </c>
      <c r="I39" s="8">
        <f t="shared" si="4"/>
        <v>31.4</v>
      </c>
      <c r="J39" s="8">
        <f t="shared" si="5"/>
        <v>74.894</v>
      </c>
      <c r="K39" s="5" t="s">
        <v>16</v>
      </c>
      <c r="L39" s="5" t="s">
        <v>17</v>
      </c>
    </row>
    <row r="40" ht="26" customHeight="1" spans="1:12">
      <c r="A40" s="5">
        <v>38</v>
      </c>
      <c r="B40" s="5" t="s">
        <v>73</v>
      </c>
      <c r="C40" s="5" t="s">
        <v>67</v>
      </c>
      <c r="D40" s="9" t="s">
        <v>75</v>
      </c>
      <c r="E40" s="5">
        <v>20250801313</v>
      </c>
      <c r="F40" s="7">
        <v>66.7</v>
      </c>
      <c r="G40" s="7">
        <f t="shared" si="3"/>
        <v>40.02</v>
      </c>
      <c r="H40" s="8">
        <v>77.14</v>
      </c>
      <c r="I40" s="8">
        <f t="shared" si="4"/>
        <v>30.856</v>
      </c>
      <c r="J40" s="8">
        <f t="shared" si="5"/>
        <v>70.876</v>
      </c>
      <c r="K40" s="5" t="s">
        <v>19</v>
      </c>
      <c r="L40" s="5" t="s">
        <v>17</v>
      </c>
    </row>
    <row r="41" ht="26" customHeight="1" spans="1:12">
      <c r="A41" s="5">
        <v>39</v>
      </c>
      <c r="B41" s="5" t="s">
        <v>76</v>
      </c>
      <c r="C41" s="5" t="s">
        <v>67</v>
      </c>
      <c r="D41" s="9" t="s">
        <v>77</v>
      </c>
      <c r="E41" s="5">
        <v>20250801408</v>
      </c>
      <c r="F41" s="7">
        <v>75.79</v>
      </c>
      <c r="G41" s="7">
        <f t="shared" si="3"/>
        <v>45.474</v>
      </c>
      <c r="H41" s="8">
        <v>76.04</v>
      </c>
      <c r="I41" s="8">
        <f t="shared" si="4"/>
        <v>30.416</v>
      </c>
      <c r="J41" s="8">
        <f t="shared" si="5"/>
        <v>75.89</v>
      </c>
      <c r="K41" s="5" t="s">
        <v>16</v>
      </c>
      <c r="L41" s="5" t="s">
        <v>17</v>
      </c>
    </row>
    <row r="42" ht="26" customHeight="1" spans="1:12">
      <c r="A42" s="5">
        <v>40</v>
      </c>
      <c r="B42" s="5" t="s">
        <v>76</v>
      </c>
      <c r="C42" s="5" t="s">
        <v>67</v>
      </c>
      <c r="D42" s="9" t="s">
        <v>78</v>
      </c>
      <c r="E42" s="5">
        <v>20250801413</v>
      </c>
      <c r="F42" s="7">
        <v>72.86</v>
      </c>
      <c r="G42" s="7">
        <f t="shared" si="3"/>
        <v>43.716</v>
      </c>
      <c r="H42" s="8">
        <v>74.02</v>
      </c>
      <c r="I42" s="8">
        <f t="shared" si="4"/>
        <v>29.608</v>
      </c>
      <c r="J42" s="8">
        <f t="shared" si="5"/>
        <v>73.324</v>
      </c>
      <c r="K42" s="5" t="s">
        <v>19</v>
      </c>
      <c r="L42" s="5" t="s">
        <v>17</v>
      </c>
    </row>
    <row r="43" customFormat="1" ht="26" customHeight="1" spans="1:12">
      <c r="A43" s="5">
        <v>41</v>
      </c>
      <c r="B43" s="5" t="s">
        <v>79</v>
      </c>
      <c r="C43" s="5" t="s">
        <v>67</v>
      </c>
      <c r="D43" s="9" t="s">
        <v>80</v>
      </c>
      <c r="E43" s="5">
        <v>20250801432</v>
      </c>
      <c r="F43" s="7">
        <v>74.38</v>
      </c>
      <c r="G43" s="7">
        <f t="shared" si="3"/>
        <v>44.628</v>
      </c>
      <c r="H43" s="8">
        <v>77.92</v>
      </c>
      <c r="I43" s="8">
        <f t="shared" si="4"/>
        <v>31.168</v>
      </c>
      <c r="J43" s="8">
        <f t="shared" si="5"/>
        <v>75.796</v>
      </c>
      <c r="K43" s="5" t="s">
        <v>16</v>
      </c>
      <c r="L43" s="5" t="s">
        <v>17</v>
      </c>
    </row>
    <row r="44" ht="26" customHeight="1" spans="1:12">
      <c r="A44" s="5">
        <v>42</v>
      </c>
      <c r="B44" s="5" t="s">
        <v>79</v>
      </c>
      <c r="C44" s="5" t="s">
        <v>67</v>
      </c>
      <c r="D44" s="9" t="s">
        <v>81</v>
      </c>
      <c r="E44" s="5">
        <v>20250801425</v>
      </c>
      <c r="F44" s="7">
        <v>74.93</v>
      </c>
      <c r="G44" s="7">
        <f>F44*0.6</f>
        <v>44.958</v>
      </c>
      <c r="H44" s="8">
        <v>70.46</v>
      </c>
      <c r="I44" s="8">
        <f>H44*0.4</f>
        <v>28.184</v>
      </c>
      <c r="J44" s="8">
        <f>G44+I44</f>
        <v>73.142</v>
      </c>
      <c r="K44" s="5" t="s">
        <v>19</v>
      </c>
      <c r="L44" s="5" t="s">
        <v>17</v>
      </c>
    </row>
    <row r="45" ht="26" customHeight="1" spans="1:12">
      <c r="A45" s="5">
        <v>43</v>
      </c>
      <c r="B45" s="5" t="s">
        <v>82</v>
      </c>
      <c r="C45" s="5" t="s">
        <v>67</v>
      </c>
      <c r="D45" s="5" t="s">
        <v>83</v>
      </c>
      <c r="E45" s="5">
        <v>20250801716</v>
      </c>
      <c r="F45" s="7">
        <v>79.74</v>
      </c>
      <c r="G45" s="7">
        <f t="shared" ref="G45:G60" si="6">F45*0.6</f>
        <v>47.844</v>
      </c>
      <c r="H45" s="8">
        <v>77.6</v>
      </c>
      <c r="I45" s="8">
        <f t="shared" ref="I45:I60" si="7">H45*0.4</f>
        <v>31.04</v>
      </c>
      <c r="J45" s="8">
        <f t="shared" ref="J45:J60" si="8">G45+I45</f>
        <v>78.884</v>
      </c>
      <c r="K45" s="5" t="s">
        <v>16</v>
      </c>
      <c r="L45" s="5" t="s">
        <v>17</v>
      </c>
    </row>
    <row r="46" ht="26" customHeight="1" spans="1:12">
      <c r="A46" s="5">
        <v>44</v>
      </c>
      <c r="B46" s="5" t="s">
        <v>82</v>
      </c>
      <c r="C46" s="5" t="s">
        <v>67</v>
      </c>
      <c r="D46" s="9" t="s">
        <v>84</v>
      </c>
      <c r="E46" s="5">
        <v>20250801708</v>
      </c>
      <c r="F46" s="7">
        <v>74.63</v>
      </c>
      <c r="G46" s="7">
        <f t="shared" si="6"/>
        <v>44.778</v>
      </c>
      <c r="H46" s="8">
        <v>73.98</v>
      </c>
      <c r="I46" s="8">
        <f t="shared" si="7"/>
        <v>29.592</v>
      </c>
      <c r="J46" s="8">
        <f t="shared" si="8"/>
        <v>74.37</v>
      </c>
      <c r="K46" s="5" t="s">
        <v>19</v>
      </c>
      <c r="L46" s="5" t="s">
        <v>17</v>
      </c>
    </row>
    <row r="47" ht="26" customHeight="1" spans="1:12">
      <c r="A47" s="5">
        <v>45</v>
      </c>
      <c r="B47" s="5" t="s">
        <v>85</v>
      </c>
      <c r="C47" s="5" t="s">
        <v>67</v>
      </c>
      <c r="D47" s="9" t="s">
        <v>86</v>
      </c>
      <c r="E47" s="5">
        <v>20250801911</v>
      </c>
      <c r="F47" s="7">
        <v>79.48</v>
      </c>
      <c r="G47" s="7">
        <f t="shared" si="6"/>
        <v>47.688</v>
      </c>
      <c r="H47" s="8">
        <v>80.36</v>
      </c>
      <c r="I47" s="8">
        <f t="shared" si="7"/>
        <v>32.144</v>
      </c>
      <c r="J47" s="8">
        <f t="shared" si="8"/>
        <v>79.832</v>
      </c>
      <c r="K47" s="5" t="s">
        <v>16</v>
      </c>
      <c r="L47" s="5" t="s">
        <v>17</v>
      </c>
    </row>
    <row r="48" ht="26" customHeight="1" spans="1:12">
      <c r="A48" s="5">
        <v>46</v>
      </c>
      <c r="B48" s="5" t="s">
        <v>85</v>
      </c>
      <c r="C48" s="5" t="s">
        <v>67</v>
      </c>
      <c r="D48" s="9" t="s">
        <v>87</v>
      </c>
      <c r="E48" s="5">
        <v>20250801916</v>
      </c>
      <c r="F48" s="7">
        <v>72.8</v>
      </c>
      <c r="G48" s="7">
        <f t="shared" si="6"/>
        <v>43.68</v>
      </c>
      <c r="H48" s="8" t="s">
        <v>54</v>
      </c>
      <c r="I48" s="8">
        <v>0</v>
      </c>
      <c r="J48" s="8">
        <f t="shared" si="8"/>
        <v>43.68</v>
      </c>
      <c r="K48" s="5" t="s">
        <v>19</v>
      </c>
      <c r="L48" s="5" t="s">
        <v>17</v>
      </c>
    </row>
    <row r="49" ht="26" customHeight="1" spans="1:12">
      <c r="A49" s="5">
        <v>47</v>
      </c>
      <c r="B49" s="5" t="s">
        <v>88</v>
      </c>
      <c r="C49" s="5" t="s">
        <v>89</v>
      </c>
      <c r="D49" s="9" t="s">
        <v>90</v>
      </c>
      <c r="E49" s="5">
        <v>20250802319</v>
      </c>
      <c r="F49" s="7">
        <v>83.52</v>
      </c>
      <c r="G49" s="7">
        <f t="shared" si="6"/>
        <v>50.112</v>
      </c>
      <c r="H49" s="8">
        <v>76.2</v>
      </c>
      <c r="I49" s="8">
        <f t="shared" si="7"/>
        <v>30.48</v>
      </c>
      <c r="J49" s="8">
        <f t="shared" si="8"/>
        <v>80.592</v>
      </c>
      <c r="K49" s="5" t="s">
        <v>16</v>
      </c>
      <c r="L49" s="5" t="s">
        <v>17</v>
      </c>
    </row>
    <row r="50" ht="26" customHeight="1" spans="1:12">
      <c r="A50" s="5">
        <v>48</v>
      </c>
      <c r="B50" s="5" t="s">
        <v>88</v>
      </c>
      <c r="C50" s="5" t="s">
        <v>89</v>
      </c>
      <c r="D50" s="9" t="s">
        <v>91</v>
      </c>
      <c r="E50" s="5">
        <v>20250802407</v>
      </c>
      <c r="F50" s="7">
        <v>81.41</v>
      </c>
      <c r="G50" s="7">
        <f t="shared" si="6"/>
        <v>48.846</v>
      </c>
      <c r="H50" s="8">
        <v>73.48</v>
      </c>
      <c r="I50" s="8">
        <f t="shared" si="7"/>
        <v>29.392</v>
      </c>
      <c r="J50" s="8">
        <f t="shared" si="8"/>
        <v>78.238</v>
      </c>
      <c r="K50" s="5" t="s">
        <v>19</v>
      </c>
      <c r="L50" s="5" t="s">
        <v>17</v>
      </c>
    </row>
    <row r="51" ht="26" customHeight="1" spans="1:12">
      <c r="A51" s="5">
        <v>49</v>
      </c>
      <c r="B51" s="5" t="s">
        <v>88</v>
      </c>
      <c r="C51" s="5" t="s">
        <v>92</v>
      </c>
      <c r="D51" s="9" t="s">
        <v>93</v>
      </c>
      <c r="E51" s="5">
        <v>20250801632</v>
      </c>
      <c r="F51" s="7">
        <v>74.94</v>
      </c>
      <c r="G51" s="7">
        <f t="shared" si="6"/>
        <v>44.964</v>
      </c>
      <c r="H51" s="7">
        <v>75.84</v>
      </c>
      <c r="I51" s="8">
        <f t="shared" si="7"/>
        <v>30.336</v>
      </c>
      <c r="J51" s="8">
        <f t="shared" si="8"/>
        <v>75.3</v>
      </c>
      <c r="K51" s="5" t="s">
        <v>16</v>
      </c>
      <c r="L51" s="5" t="s">
        <v>17</v>
      </c>
    </row>
    <row r="52" ht="26" customHeight="1" spans="1:12">
      <c r="A52" s="5">
        <v>50</v>
      </c>
      <c r="B52" s="5" t="s">
        <v>88</v>
      </c>
      <c r="C52" s="5" t="s">
        <v>92</v>
      </c>
      <c r="D52" s="9" t="s">
        <v>94</v>
      </c>
      <c r="E52" s="5">
        <v>20250801629</v>
      </c>
      <c r="F52" s="7">
        <v>71.09</v>
      </c>
      <c r="G52" s="7">
        <f t="shared" si="6"/>
        <v>42.654</v>
      </c>
      <c r="H52" s="7" t="s">
        <v>54</v>
      </c>
      <c r="I52" s="8">
        <v>0</v>
      </c>
      <c r="J52" s="8">
        <f t="shared" si="8"/>
        <v>42.654</v>
      </c>
      <c r="K52" s="5" t="s">
        <v>19</v>
      </c>
      <c r="L52" s="5" t="s">
        <v>17</v>
      </c>
    </row>
    <row r="53" ht="26" customHeight="1" spans="1:12">
      <c r="A53" s="5">
        <v>51</v>
      </c>
      <c r="B53" s="5" t="s">
        <v>95</v>
      </c>
      <c r="C53" s="5" t="s">
        <v>67</v>
      </c>
      <c r="D53" s="9" t="s">
        <v>96</v>
      </c>
      <c r="E53" s="5">
        <v>20250801507</v>
      </c>
      <c r="F53" s="7">
        <v>70.38</v>
      </c>
      <c r="G53" s="7">
        <f t="shared" si="6"/>
        <v>42.228</v>
      </c>
      <c r="H53" s="7">
        <v>73.02</v>
      </c>
      <c r="I53" s="8">
        <f t="shared" si="7"/>
        <v>29.208</v>
      </c>
      <c r="J53" s="8">
        <f t="shared" si="8"/>
        <v>71.436</v>
      </c>
      <c r="K53" s="5" t="s">
        <v>16</v>
      </c>
      <c r="L53" s="5" t="s">
        <v>17</v>
      </c>
    </row>
    <row r="54" ht="26" customHeight="1" spans="1:12">
      <c r="A54" s="5">
        <v>52</v>
      </c>
      <c r="B54" s="5" t="s">
        <v>95</v>
      </c>
      <c r="C54" s="5" t="s">
        <v>67</v>
      </c>
      <c r="D54" s="9" t="s">
        <v>97</v>
      </c>
      <c r="E54" s="5">
        <v>20250801509</v>
      </c>
      <c r="F54" s="7">
        <v>67.85</v>
      </c>
      <c r="G54" s="7">
        <f t="shared" si="6"/>
        <v>40.71</v>
      </c>
      <c r="H54" s="7">
        <v>73.56</v>
      </c>
      <c r="I54" s="8">
        <f t="shared" si="7"/>
        <v>29.424</v>
      </c>
      <c r="J54" s="8">
        <f t="shared" si="8"/>
        <v>70.134</v>
      </c>
      <c r="K54" s="5" t="s">
        <v>19</v>
      </c>
      <c r="L54" s="5" t="s">
        <v>17</v>
      </c>
    </row>
    <row r="55" customFormat="1" ht="26" customHeight="1" spans="1:12">
      <c r="A55" s="5">
        <v>53</v>
      </c>
      <c r="B55" s="5" t="s">
        <v>98</v>
      </c>
      <c r="C55" s="5" t="s">
        <v>67</v>
      </c>
      <c r="D55" s="9" t="s">
        <v>99</v>
      </c>
      <c r="E55" s="5">
        <v>20250802105</v>
      </c>
      <c r="F55" s="7">
        <v>71.36</v>
      </c>
      <c r="G55" s="7">
        <f t="shared" si="6"/>
        <v>42.816</v>
      </c>
      <c r="H55" s="7">
        <v>78.06</v>
      </c>
      <c r="I55" s="8">
        <f t="shared" si="7"/>
        <v>31.224</v>
      </c>
      <c r="J55" s="8">
        <f t="shared" si="8"/>
        <v>74.04</v>
      </c>
      <c r="K55" s="5" t="s">
        <v>16</v>
      </c>
      <c r="L55" s="5" t="s">
        <v>17</v>
      </c>
    </row>
    <row r="56" ht="26" customHeight="1" spans="1:12">
      <c r="A56" s="5">
        <v>54</v>
      </c>
      <c r="B56" s="5" t="s">
        <v>98</v>
      </c>
      <c r="C56" s="5" t="s">
        <v>67</v>
      </c>
      <c r="D56" s="9" t="s">
        <v>100</v>
      </c>
      <c r="E56" s="5">
        <v>20250802223</v>
      </c>
      <c r="F56" s="7">
        <v>72.06</v>
      </c>
      <c r="G56" s="7">
        <f>F56*0.6</f>
        <v>43.236</v>
      </c>
      <c r="H56" s="7">
        <v>75.62</v>
      </c>
      <c r="I56" s="8">
        <f>H56*0.4</f>
        <v>30.248</v>
      </c>
      <c r="J56" s="8">
        <f>G56+I56</f>
        <v>73.484</v>
      </c>
      <c r="K56" s="5" t="s">
        <v>19</v>
      </c>
      <c r="L56" s="5" t="s">
        <v>17</v>
      </c>
    </row>
    <row r="57" ht="26" customHeight="1" spans="1:12">
      <c r="A57" s="5">
        <v>55</v>
      </c>
      <c r="B57" s="5" t="s">
        <v>101</v>
      </c>
      <c r="C57" s="5" t="s">
        <v>67</v>
      </c>
      <c r="D57" s="9" t="s">
        <v>102</v>
      </c>
      <c r="E57" s="5">
        <v>20250802029</v>
      </c>
      <c r="F57" s="7">
        <v>79.54</v>
      </c>
      <c r="G57" s="7">
        <f>F57*0.6</f>
        <v>47.724</v>
      </c>
      <c r="H57" s="7">
        <v>82.2</v>
      </c>
      <c r="I57" s="8">
        <f>H57*0.4</f>
        <v>32.88</v>
      </c>
      <c r="J57" s="8">
        <f>G57+I57</f>
        <v>80.604</v>
      </c>
      <c r="K57" s="5" t="s">
        <v>16</v>
      </c>
      <c r="L57" s="5" t="s">
        <v>17</v>
      </c>
    </row>
    <row r="58" ht="26" customHeight="1" spans="1:12">
      <c r="A58" s="5">
        <v>56</v>
      </c>
      <c r="B58" s="5" t="s">
        <v>101</v>
      </c>
      <c r="C58" s="5" t="s">
        <v>67</v>
      </c>
      <c r="D58" s="9" t="s">
        <v>103</v>
      </c>
      <c r="E58" s="5">
        <v>20250801923</v>
      </c>
      <c r="F58" s="7">
        <v>78.58</v>
      </c>
      <c r="G58" s="7">
        <f>F58*0.6</f>
        <v>47.148</v>
      </c>
      <c r="H58" s="7">
        <v>72.24</v>
      </c>
      <c r="I58" s="8">
        <f>H58*0.4</f>
        <v>28.896</v>
      </c>
      <c r="J58" s="8">
        <f>G58+I58</f>
        <v>76.044</v>
      </c>
      <c r="K58" s="5" t="s">
        <v>19</v>
      </c>
      <c r="L58" s="5" t="s">
        <v>17</v>
      </c>
    </row>
    <row r="59" ht="26" customHeight="1" spans="1:12">
      <c r="A59" s="5">
        <v>57</v>
      </c>
      <c r="B59" s="5" t="s">
        <v>104</v>
      </c>
      <c r="C59" s="5" t="s">
        <v>67</v>
      </c>
      <c r="D59" s="10" t="s">
        <v>105</v>
      </c>
      <c r="E59" s="5">
        <v>20250801826</v>
      </c>
      <c r="F59" s="7">
        <v>74.46</v>
      </c>
      <c r="G59" s="7">
        <f>F59*0.6</f>
        <v>44.676</v>
      </c>
      <c r="H59" s="7">
        <v>74.32</v>
      </c>
      <c r="I59" s="8">
        <f>H59*0.4</f>
        <v>29.728</v>
      </c>
      <c r="J59" s="8">
        <f>G59+I59</f>
        <v>74.404</v>
      </c>
      <c r="K59" s="5" t="s">
        <v>16</v>
      </c>
      <c r="L59" s="5" t="s">
        <v>17</v>
      </c>
    </row>
    <row r="60" ht="26" customHeight="1" spans="1:12">
      <c r="A60" s="5">
        <v>58</v>
      </c>
      <c r="B60" s="5" t="s">
        <v>104</v>
      </c>
      <c r="C60" s="5" t="s">
        <v>67</v>
      </c>
      <c r="D60" s="10" t="s">
        <v>106</v>
      </c>
      <c r="E60" s="5">
        <v>20250801832</v>
      </c>
      <c r="F60" s="7">
        <v>66.09</v>
      </c>
      <c r="G60" s="7">
        <f>F60*0.6</f>
        <v>39.654</v>
      </c>
      <c r="H60" s="7">
        <v>74.08</v>
      </c>
      <c r="I60" s="8">
        <f>H60*0.4</f>
        <v>29.632</v>
      </c>
      <c r="J60" s="8">
        <f>G60+I60</f>
        <v>69.286</v>
      </c>
      <c r="K60" s="5" t="s">
        <v>19</v>
      </c>
      <c r="L60" s="5" t="s">
        <v>17</v>
      </c>
    </row>
    <row r="61" ht="26" customHeight="1" spans="1:12">
      <c r="A61" s="12" t="s">
        <v>107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ht="26" customHeight="1" spans="1:12">
      <c r="A62" s="12" t="s">
        <v>108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ht="26" customHeight="1" spans="1:12">
      <c r="A63" s="12" t="s">
        <v>109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customFormat="1" ht="81" customHeight="1" spans="1:12">
      <c r="A64" s="13" t="s">
        <v>110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customFormat="1" spans="1:1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</sheetData>
  <mergeCells count="6">
    <mergeCell ref="A1:L1"/>
    <mergeCell ref="A61:L61"/>
    <mergeCell ref="A62:L62"/>
    <mergeCell ref="A63:L63"/>
    <mergeCell ref="A64:L64"/>
    <mergeCell ref="A65:L6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人来人往</cp:lastModifiedBy>
  <dcterms:created xsi:type="dcterms:W3CDTF">2023-05-12T11:15:00Z</dcterms:created>
  <dcterms:modified xsi:type="dcterms:W3CDTF">2025-09-15T01:32:09Z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2E0BBB6CF95645F78AE94CDFAAEE0D6A_12</vt:lpwstr>
  </property>
</Properties>
</file>