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易地搬迁26人" sheetId="11" state="hidden" r:id="rId1"/>
    <sheet name="Sheet1" sheetId="12" state="hidden" r:id="rId2"/>
    <sheet name="公示" sheetId="20" r:id="rId3"/>
    <sheet name="Sheet2" sheetId="23" state="hidden" r:id="rId4"/>
    <sheet name="公示表" sheetId="9" state="hidden" r:id="rId5"/>
  </sheets>
  <externalReferences>
    <externalReference r:id="rId6"/>
    <externalReference r:id="rId7"/>
  </externalReferences>
  <definedNames>
    <definedName name="_xlnm._FilterDatabase" localSheetId="0" hidden="1">易地搬迁26人!$A$1:$Q$31</definedName>
    <definedName name="_xlnm._FilterDatabase" localSheetId="2" hidden="1">公示!$A$1:$U$688</definedName>
  </definedNames>
  <calcPr calcId="144525"/>
</workbook>
</file>

<file path=xl/sharedStrings.xml><?xml version="1.0" encoding="utf-8"?>
<sst xmlns="http://schemas.openxmlformats.org/spreadsheetml/2006/main" count="9347" uniqueCount="4435">
  <si>
    <t>湖南省已脱贫户（含监测户）享受转移就业交通补助公示表</t>
  </si>
  <si>
    <t xml:space="preserve">填报单位（盖章）：桂花园乡人民政府               填报时间：2025.9.2             制表人：石芯铭        </t>
  </si>
  <si>
    <t>序号</t>
  </si>
  <si>
    <t>村</t>
  </si>
  <si>
    <t>组别</t>
  </si>
  <si>
    <t>申请人 姓名</t>
  </si>
  <si>
    <t>身份证号</t>
  </si>
  <si>
    <t>联系方式</t>
  </si>
  <si>
    <t>就业地点</t>
  </si>
  <si>
    <t>就业单位 名称</t>
  </si>
  <si>
    <t>务工时长（月）</t>
  </si>
  <si>
    <t>补贴金额（元）</t>
  </si>
  <si>
    <t>户主姓名</t>
  </si>
  <si>
    <t>一卡通帐号</t>
  </si>
  <si>
    <t>申请人与户主关系</t>
  </si>
  <si>
    <t>户主联系方式</t>
  </si>
  <si>
    <t>开户行</t>
  </si>
  <si>
    <t>帐号</t>
  </si>
  <si>
    <t>堆边村</t>
  </si>
  <si>
    <t>湾丘组</t>
  </si>
  <si>
    <t>蒋中学</t>
  </si>
  <si>
    <t>431281197412226818</t>
  </si>
  <si>
    <t>陕西安康</t>
  </si>
  <si>
    <t>陕西乾旬劳务公司</t>
  </si>
  <si>
    <t>农商行</t>
  </si>
  <si>
    <t>81014350041282318</t>
  </si>
  <si>
    <t>本人</t>
  </si>
  <si>
    <t>黑龙田组</t>
  </si>
  <si>
    <t>江昆</t>
  </si>
  <si>
    <t>431281199011157013</t>
  </si>
  <si>
    <t>湖南娄底</t>
  </si>
  <si>
    <t>唐歆量贩KTV</t>
  </si>
  <si>
    <t>江玉生</t>
  </si>
  <si>
    <t>433002196405050819</t>
  </si>
  <si>
    <t>81014350041283627</t>
  </si>
  <si>
    <t>儿子</t>
  </si>
  <si>
    <t>桂花园村</t>
  </si>
  <si>
    <t>六盘田</t>
  </si>
  <si>
    <t>蒋玉梅</t>
  </si>
  <si>
    <t>433002196312120822</t>
  </si>
  <si>
    <t>广东深圳</t>
  </si>
  <si>
    <t>湘小厨快餐店</t>
  </si>
  <si>
    <t>81014350076688067</t>
  </si>
  <si>
    <t>杨浩</t>
  </si>
  <si>
    <t>431281198810197017</t>
  </si>
  <si>
    <t>杨丽平</t>
  </si>
  <si>
    <t>431281198702277028</t>
  </si>
  <si>
    <t>女儿</t>
  </si>
  <si>
    <t>禾梨界</t>
  </si>
  <si>
    <t>向阳</t>
  </si>
  <si>
    <t>431281198905187022</t>
  </si>
  <si>
    <t>上海</t>
  </si>
  <si>
    <t>潘多拉儿童摄影公司</t>
  </si>
  <si>
    <t>向伯芳</t>
  </si>
  <si>
    <t>431281195306246816</t>
  </si>
  <si>
    <t>81014350223427600</t>
  </si>
  <si>
    <t>河水</t>
  </si>
  <si>
    <t>向兰</t>
  </si>
  <si>
    <t>431281199210057023</t>
  </si>
  <si>
    <t>怀化鹤城</t>
  </si>
  <si>
    <t>怀化惠仁大药房</t>
  </si>
  <si>
    <t>杨小竹</t>
  </si>
  <si>
    <t>43300219670108292X</t>
  </si>
  <si>
    <t>81014350041023099</t>
  </si>
  <si>
    <t>广东东莞</t>
  </si>
  <si>
    <t>汇金展拓科技园食堂</t>
  </si>
  <si>
    <t>李洁</t>
  </si>
  <si>
    <t>431281199610097024</t>
  </si>
  <si>
    <t>上海市普陀区</t>
  </si>
  <si>
    <t>上海数皆智能技术有限公司</t>
  </si>
  <si>
    <t>李茂华</t>
  </si>
  <si>
    <t>433002197012010810</t>
  </si>
  <si>
    <t>81014350041022971</t>
  </si>
  <si>
    <t>之女</t>
  </si>
  <si>
    <t>吊脚楼</t>
  </si>
  <si>
    <t>粟玉云</t>
  </si>
  <si>
    <t>433002197311160827</t>
  </si>
  <si>
    <t>福建省南平市光泽县</t>
  </si>
  <si>
    <t>圣农食品有限公司</t>
  </si>
  <si>
    <t>81014350222052797</t>
  </si>
  <si>
    <t>李世国</t>
  </si>
  <si>
    <t>431281199505147018</t>
  </si>
  <si>
    <t>湖南省长沙市天心区</t>
  </si>
  <si>
    <t>灵活就业</t>
  </si>
  <si>
    <t>之子</t>
  </si>
  <si>
    <t>李世发</t>
  </si>
  <si>
    <t>433021196810114416</t>
  </si>
  <si>
    <t>丈夫</t>
  </si>
  <si>
    <t>双岔溪</t>
  </si>
  <si>
    <t>肖三元</t>
  </si>
  <si>
    <t>431281198302027011</t>
  </si>
  <si>
    <t>浙江省台山市椒江县</t>
  </si>
  <si>
    <t>乐享健康科技有限公司</t>
  </si>
  <si>
    <t>81014350223526554</t>
  </si>
  <si>
    <t>李志航</t>
  </si>
  <si>
    <t>43128119921223701X</t>
  </si>
  <si>
    <t>广东深圳市宝安区</t>
  </si>
  <si>
    <t>史丹利百得精密制造深圳有限公司</t>
  </si>
  <si>
    <t>周小梅</t>
  </si>
  <si>
    <t>433002197009060841</t>
  </si>
  <si>
    <t>81014350041022438</t>
  </si>
  <si>
    <t>曾德贵</t>
  </si>
  <si>
    <t>431281198411267014</t>
  </si>
  <si>
    <t>上海市宝山区</t>
  </si>
  <si>
    <t>湘遇长沙市井菜</t>
  </si>
  <si>
    <t>曾玉德</t>
  </si>
  <si>
    <t>433002195512020813</t>
  </si>
  <si>
    <t>81014350041023044</t>
  </si>
  <si>
    <t>李绍信</t>
  </si>
  <si>
    <t>433002196307192813</t>
  </si>
  <si>
    <t>湖南省怀化市鹤城区</t>
  </si>
  <si>
    <t>打零工</t>
  </si>
  <si>
    <t>81014350004960263</t>
  </si>
  <si>
    <t>李希鸿</t>
  </si>
  <si>
    <t>431281199410277020</t>
  </si>
  <si>
    <t>湖南省怀化市鹤城区金时花园售楼部</t>
  </si>
  <si>
    <t>王玉春</t>
  </si>
  <si>
    <t>433002196502050829</t>
  </si>
  <si>
    <t>家政</t>
  </si>
  <si>
    <t>妻子</t>
  </si>
  <si>
    <t>河水组</t>
  </si>
  <si>
    <t>邹昌发</t>
  </si>
  <si>
    <t>43128119950217001X</t>
  </si>
  <si>
    <t>广东省东莞市洪梅镇</t>
  </si>
  <si>
    <t>深圳市登峰建材有限公司</t>
  </si>
  <si>
    <t>81014350223533549</t>
  </si>
  <si>
    <t>楠木田村</t>
  </si>
  <si>
    <t>一组</t>
  </si>
  <si>
    <t>向红旭</t>
  </si>
  <si>
    <t>431281200210087017</t>
  </si>
  <si>
    <t>湖南怀化</t>
  </si>
  <si>
    <t>湖南骏泰新材料科技有限公司</t>
  </si>
  <si>
    <t>5个月</t>
  </si>
  <si>
    <t>杨仁群</t>
  </si>
  <si>
    <t>433021197310200523</t>
  </si>
  <si>
    <t>6230901118000320520</t>
  </si>
  <si>
    <t>母女</t>
  </si>
  <si>
    <t>15774267172</t>
  </si>
  <si>
    <t>新桥社区</t>
  </si>
  <si>
    <t>江坪组</t>
  </si>
  <si>
    <t>杨吉</t>
  </si>
  <si>
    <t>431281200008166889</t>
  </si>
  <si>
    <t>广东省深圳市</t>
  </si>
  <si>
    <t>泊通智能科技有限公司</t>
  </si>
  <si>
    <t>8个月</t>
  </si>
  <si>
    <t>杨新华</t>
  </si>
  <si>
    <t>433002197211013125</t>
  </si>
  <si>
    <t>6230901118006470196</t>
  </si>
  <si>
    <t>茅头园村</t>
  </si>
  <si>
    <t>二甲脑组</t>
  </si>
  <si>
    <t>杨强</t>
  </si>
  <si>
    <t>431281199412147019</t>
  </si>
  <si>
    <t>浙江省杭州市拱墅区</t>
  </si>
  <si>
    <t>杭州市鼎城商务咨询有限公司</t>
  </si>
  <si>
    <t>杨安杰</t>
  </si>
  <si>
    <t>433002196809092919</t>
  </si>
  <si>
    <t>81014350041264558</t>
  </si>
  <si>
    <t>父子</t>
  </si>
  <si>
    <t>横岩村</t>
  </si>
  <si>
    <t>11组</t>
  </si>
  <si>
    <t>蒋文俊</t>
  </si>
  <si>
    <t>431281198909037216</t>
  </si>
  <si>
    <t>广东省惠州 市惠阳县</t>
  </si>
  <si>
    <t>中建钢构</t>
  </si>
  <si>
    <t>81014350223764260</t>
  </si>
  <si>
    <t>4组</t>
  </si>
  <si>
    <t>蒋丹娜</t>
  </si>
  <si>
    <t>43128119950417724x</t>
  </si>
  <si>
    <t>广东省深圳市宝安区</t>
  </si>
  <si>
    <t>深圳市天域人力资源有限公司</t>
  </si>
  <si>
    <t>蒋才有</t>
  </si>
  <si>
    <t>43300219700730123444</t>
  </si>
  <si>
    <t>81014350042881808</t>
  </si>
  <si>
    <t>7组</t>
  </si>
  <si>
    <t>何健</t>
  </si>
  <si>
    <t>431281198511117216</t>
  </si>
  <si>
    <t>上海市徐汇区</t>
  </si>
  <si>
    <t>上海建工</t>
  </si>
  <si>
    <t>81014350004815488</t>
  </si>
  <si>
    <t>户主</t>
  </si>
  <si>
    <t>17组</t>
  </si>
  <si>
    <t>雷松林</t>
  </si>
  <si>
    <t>431281198208107218</t>
  </si>
  <si>
    <t>江西省南昌市</t>
  </si>
  <si>
    <t>中铁五局</t>
  </si>
  <si>
    <t>许有玲</t>
  </si>
  <si>
    <t>431225198309181627</t>
  </si>
  <si>
    <t>81014350042880962</t>
  </si>
  <si>
    <t>配偶</t>
  </si>
  <si>
    <t>合计</t>
  </si>
  <si>
    <t>桂花园乡各村2025年交通补贴合计情况</t>
  </si>
  <si>
    <t>桂花园乡</t>
  </si>
  <si>
    <t>享受
交通补贴人员（人）</t>
  </si>
  <si>
    <t>金额（元）</t>
  </si>
  <si>
    <t>优胜村</t>
  </si>
  <si>
    <t>洪高村</t>
  </si>
  <si>
    <t>铁溪村</t>
  </si>
  <si>
    <t>川山村</t>
  </si>
  <si>
    <t>滩头村</t>
  </si>
  <si>
    <t>渔梁村</t>
  </si>
  <si>
    <t>岩门村</t>
  </si>
  <si>
    <t>湖南省2025年已脱贫户（含监测户）享受转移就业交通补助花名册</t>
  </si>
  <si>
    <t xml:space="preserve">公示单位（盖章）：         联系电话：0745-7622006                    公示时间：2025.9.16-2025.9.21                                </t>
  </si>
  <si>
    <t>就业单位名称</t>
  </si>
  <si>
    <t>大井冲</t>
  </si>
  <si>
    <t>李家骏</t>
  </si>
  <si>
    <t>431281199801017015</t>
  </si>
  <si>
    <t>浙江莲都</t>
  </si>
  <si>
    <t>铁昌电气有限公司</t>
  </si>
  <si>
    <t>8月</t>
  </si>
  <si>
    <t>李长军</t>
  </si>
  <si>
    <t>433002196708040837</t>
  </si>
  <si>
    <t>810143********210</t>
  </si>
  <si>
    <t>深圳南山</t>
  </si>
  <si>
    <t>金銮物业服务有限公司</t>
  </si>
  <si>
    <t>周喜梅</t>
  </si>
  <si>
    <t>431281197208186820</t>
  </si>
  <si>
    <t>索迪斯服务有限公司</t>
  </si>
  <si>
    <t>周爱军</t>
  </si>
  <si>
    <t>431281197705116815</t>
  </si>
  <si>
    <t>河北承德</t>
  </si>
  <si>
    <t>娄底市振利有限公司</t>
  </si>
  <si>
    <t>向翠兰</t>
  </si>
  <si>
    <t>433002195212280824</t>
  </si>
  <si>
    <t>810143********501</t>
  </si>
  <si>
    <t>周友根</t>
  </si>
  <si>
    <t>431281198402037014</t>
  </si>
  <si>
    <t>广东肇庆</t>
  </si>
  <si>
    <t>物流公司</t>
  </si>
  <si>
    <t>周基亿</t>
  </si>
  <si>
    <t>433002195106020818</t>
  </si>
  <si>
    <t>810143********209</t>
  </si>
  <si>
    <t>向娟</t>
  </si>
  <si>
    <t>431281198901185441</t>
  </si>
  <si>
    <t>深圳市丰瑞鑫科技有限公司</t>
  </si>
  <si>
    <t>儿媳</t>
  </si>
  <si>
    <t>大塘口</t>
  </si>
  <si>
    <t>向李波</t>
  </si>
  <si>
    <t>431281199707087017</t>
  </si>
  <si>
    <t>河北省三河市</t>
  </si>
  <si>
    <t>夏威夷蓝湾宠道研习社</t>
  </si>
  <si>
    <t>李玉梅</t>
  </si>
  <si>
    <t>433002197006010822</t>
  </si>
  <si>
    <t>810143********541</t>
  </si>
  <si>
    <t>向家冲</t>
  </si>
  <si>
    <t>向玲健</t>
  </si>
  <si>
    <t>431281198909107050</t>
  </si>
  <si>
    <t>湖南省长沙市</t>
  </si>
  <si>
    <t>聚味瞿记</t>
  </si>
  <si>
    <t>向开发</t>
  </si>
  <si>
    <t>433002196412020810</t>
  </si>
  <si>
    <t>810143********679</t>
  </si>
  <si>
    <t>严鱼塘</t>
  </si>
  <si>
    <t>蒋元新</t>
  </si>
  <si>
    <t>433002196602150819</t>
  </si>
  <si>
    <t>河北邢台</t>
  </si>
  <si>
    <t>中铁十一局</t>
  </si>
  <si>
    <t>810143********272</t>
  </si>
  <si>
    <t>谢慧慧</t>
  </si>
  <si>
    <t>431281199805226826</t>
  </si>
  <si>
    <t>奥特莱斯一点点奶茶店</t>
  </si>
  <si>
    <t>向信友</t>
  </si>
  <si>
    <t>433002194411280814</t>
  </si>
  <si>
    <t>810143********192</t>
  </si>
  <si>
    <t>外孙女</t>
  </si>
  <si>
    <t>小冲</t>
  </si>
  <si>
    <t>文秀</t>
  </si>
  <si>
    <t>431281200003296828</t>
  </si>
  <si>
    <t>玺悦科技智能制造有限公司</t>
  </si>
  <si>
    <t>文启光</t>
  </si>
  <si>
    <t>433002197005260811</t>
  </si>
  <si>
    <t>810143********454</t>
  </si>
  <si>
    <t>林家沙</t>
  </si>
  <si>
    <t>杨勇</t>
  </si>
  <si>
    <t>431281199601247019</t>
  </si>
  <si>
    <t>福建省宁德市福鼎市</t>
  </si>
  <si>
    <t>福鼎时代新能源科技</t>
  </si>
  <si>
    <t>向桂莲　</t>
  </si>
  <si>
    <t>433002196903250821</t>
  </si>
  <si>
    <t>810143********806</t>
  </si>
  <si>
    <t>向富喜</t>
  </si>
  <si>
    <t>43128119890711701X</t>
  </si>
  <si>
    <t>比亚迪精密制造有限公司</t>
  </si>
  <si>
    <t>向培钿</t>
  </si>
  <si>
    <t>433002194506130819</t>
  </si>
  <si>
    <t>810143********512</t>
  </si>
  <si>
    <t>大塘 口</t>
  </si>
  <si>
    <t>苏佳文</t>
  </si>
  <si>
    <t>431281200101046814</t>
  </si>
  <si>
    <t>江西省九江</t>
  </si>
  <si>
    <t>中铁大桥集团第五工程有限公司</t>
  </si>
  <si>
    <t>李元娥</t>
  </si>
  <si>
    <t>433002196708190827</t>
  </si>
  <si>
    <t>810143********689</t>
  </si>
  <si>
    <t>向开良</t>
  </si>
  <si>
    <t>433002196710210815</t>
  </si>
  <si>
    <t>安徽合肥</t>
  </si>
  <si>
    <t>湖南爱冠建沅工程公司</t>
  </si>
  <si>
    <t>810143********358</t>
  </si>
  <si>
    <t>向培华</t>
  </si>
  <si>
    <t>431281198211126815</t>
  </si>
  <si>
    <t>江苏南通</t>
  </si>
  <si>
    <t>利翊工业科技有限公司</t>
  </si>
  <si>
    <t>向进宝</t>
  </si>
  <si>
    <t>433002195406080812</t>
  </si>
  <si>
    <t>810143********170</t>
  </si>
  <si>
    <t>向云</t>
  </si>
  <si>
    <t>431281199207137014</t>
  </si>
  <si>
    <t>浙江湖州</t>
  </si>
  <si>
    <t>博瑞建材</t>
  </si>
  <si>
    <t>严鱼塘组</t>
  </si>
  <si>
    <t>向信平</t>
  </si>
  <si>
    <t>433002196607160813</t>
  </si>
  <si>
    <t>河北石家庄</t>
  </si>
  <si>
    <t>810143********707</t>
  </si>
  <si>
    <t>舒明红</t>
  </si>
  <si>
    <t>433002196604080826</t>
  </si>
  <si>
    <t>怀化市</t>
  </si>
  <si>
    <t>中方县园林绿化公司</t>
  </si>
  <si>
    <t>邓钧瀚</t>
  </si>
  <si>
    <t>431281199304247012</t>
  </si>
  <si>
    <t>湖南长沙</t>
  </si>
  <si>
    <t>湖南科力环境有限公司</t>
  </si>
  <si>
    <t>吴美娥</t>
  </si>
  <si>
    <t>431281196808226828</t>
  </si>
  <si>
    <t>810143********782</t>
  </si>
  <si>
    <t>母亲</t>
  </si>
  <si>
    <t>向继名</t>
  </si>
  <si>
    <t>433002195809180818</t>
  </si>
  <si>
    <t>山东菏泽</t>
  </si>
  <si>
    <t>中铁十局</t>
  </si>
  <si>
    <t>810143********090</t>
  </si>
  <si>
    <t>洄水湾</t>
  </si>
  <si>
    <t>周迅</t>
  </si>
  <si>
    <t>431281199912275631</t>
  </si>
  <si>
    <t>广东湛江</t>
  </si>
  <si>
    <t>广州市政工程机械有限公司</t>
  </si>
  <si>
    <t>蒋春华</t>
  </si>
  <si>
    <t>431281197712124020</t>
  </si>
  <si>
    <t>810143********253</t>
  </si>
  <si>
    <t>唐金元</t>
  </si>
  <si>
    <t>433029196604084245</t>
  </si>
  <si>
    <t>盛世华都小区</t>
  </si>
  <si>
    <t>向明科</t>
  </si>
  <si>
    <t>433002196808310814</t>
  </si>
  <si>
    <t>810143********755</t>
  </si>
  <si>
    <t>向继平</t>
  </si>
  <si>
    <t>431281199902197019</t>
  </si>
  <si>
    <t>湖南衡阳</t>
  </si>
  <si>
    <t>特变电工云集高压开关公司</t>
  </si>
  <si>
    <t>大湾</t>
  </si>
  <si>
    <t>杨建</t>
  </si>
  <si>
    <t>431281197108206812</t>
  </si>
  <si>
    <t>河南郑州</t>
  </si>
  <si>
    <t>一建公司</t>
  </si>
  <si>
    <t>唐菊芳</t>
  </si>
  <si>
    <t>433002194407130821</t>
  </si>
  <si>
    <t>810143********483</t>
  </si>
  <si>
    <t>杨天杰</t>
  </si>
  <si>
    <t>431281199611067011</t>
  </si>
  <si>
    <t>湖南省长沙</t>
  </si>
  <si>
    <t>戴卡科技有限公司</t>
  </si>
  <si>
    <t>孙子</t>
  </si>
  <si>
    <t>杨小春</t>
  </si>
  <si>
    <t>433002197307042924</t>
  </si>
  <si>
    <t>梅溪湖云顶小区5栋205</t>
  </si>
  <si>
    <t>杨继寿</t>
  </si>
  <si>
    <t>433002194906100811</t>
  </si>
  <si>
    <t>810143********000</t>
  </si>
  <si>
    <t>杨琼</t>
  </si>
  <si>
    <t>431281199006017024</t>
  </si>
  <si>
    <t>深圳傲宇半导体科技公司</t>
  </si>
  <si>
    <t>杨章明</t>
  </si>
  <si>
    <t>433002196410190816</t>
  </si>
  <si>
    <t>810143********310</t>
  </si>
  <si>
    <t>杨彬雁</t>
  </si>
  <si>
    <t>431281199907276824</t>
  </si>
  <si>
    <t>湖南省怀化市中方县</t>
  </si>
  <si>
    <t>中方县汇丰大酒店</t>
  </si>
  <si>
    <t>杨章荣</t>
  </si>
  <si>
    <t>433002197212122913</t>
  </si>
  <si>
    <t>810143********835</t>
  </si>
  <si>
    <t>周志刚</t>
  </si>
  <si>
    <t>433002197803140814</t>
  </si>
  <si>
    <t>湖北襄阳</t>
  </si>
  <si>
    <t>周基华</t>
  </si>
  <si>
    <t>433002195410280833</t>
  </si>
  <si>
    <t>810143********529</t>
  </si>
  <si>
    <t>周志强</t>
  </si>
  <si>
    <t>431281199304077033</t>
  </si>
  <si>
    <t>不可比喻服饰有限公司</t>
  </si>
  <si>
    <t>周静</t>
  </si>
  <si>
    <t>431281198711257029</t>
  </si>
  <si>
    <t>广东广州</t>
  </si>
  <si>
    <t>十全十美餐厅</t>
  </si>
  <si>
    <t>周远国</t>
  </si>
  <si>
    <t>433002196307080811</t>
  </si>
  <si>
    <t>810143********127</t>
  </si>
  <si>
    <t>邓彪</t>
  </si>
  <si>
    <t>431281199212027012</t>
  </si>
  <si>
    <t>深圳康利科创智谷科技发展有限公司</t>
  </si>
  <si>
    <t>邓文明</t>
  </si>
  <si>
    <t>433002196702080838</t>
  </si>
  <si>
    <t>810143********799</t>
  </si>
  <si>
    <t>李桂兰</t>
  </si>
  <si>
    <t>433002196803152925</t>
  </si>
  <si>
    <t>深圳市龙华区银星科技大厦</t>
  </si>
  <si>
    <t>杨冬收</t>
  </si>
  <si>
    <t>433002196501010817</t>
  </si>
  <si>
    <t>中铁一局</t>
  </si>
  <si>
    <t>贺礼仁</t>
  </si>
  <si>
    <t>433002194408280813</t>
  </si>
  <si>
    <t>810143********619</t>
  </si>
  <si>
    <t>女婿</t>
  </si>
  <si>
    <t>杨晓</t>
  </si>
  <si>
    <t>431281199403207016</t>
  </si>
  <si>
    <t>富泰五金工厂</t>
  </si>
  <si>
    <t>蒋秀娟</t>
  </si>
  <si>
    <t>431281199706056024</t>
  </si>
  <si>
    <t>杨鑫</t>
  </si>
  <si>
    <t>431281199701037035</t>
  </si>
  <si>
    <t>福建漳州</t>
  </si>
  <si>
    <t>华阳超纤皮革</t>
  </si>
  <si>
    <t>向春美</t>
  </si>
  <si>
    <t>433002197002250829</t>
  </si>
  <si>
    <t>810143********880</t>
  </si>
  <si>
    <t>向海燕</t>
  </si>
  <si>
    <t>433002197910060828</t>
  </si>
  <si>
    <t>人民新公社</t>
  </si>
  <si>
    <t>向同胜</t>
  </si>
  <si>
    <t>433002195108050834</t>
  </si>
  <si>
    <t>810143********077</t>
  </si>
  <si>
    <t>张剑飞</t>
  </si>
  <si>
    <t>431281200509250130</t>
  </si>
  <si>
    <t>广东惠州</t>
  </si>
  <si>
    <t>TCL华瑞照明</t>
  </si>
  <si>
    <t>杨涛</t>
  </si>
  <si>
    <t>431281200307146810</t>
  </si>
  <si>
    <t>长沙宏盛嘉源文化传媒</t>
  </si>
  <si>
    <t>杨昌平</t>
  </si>
  <si>
    <t>433002197110310817</t>
  </si>
  <si>
    <t>810143********651</t>
  </si>
  <si>
    <t>杨春梅</t>
  </si>
  <si>
    <t>43300219700403082X</t>
  </si>
  <si>
    <t>湘泓酒业有限公司</t>
  </si>
  <si>
    <t>810143********269</t>
  </si>
  <si>
    <t>袁杨</t>
  </si>
  <si>
    <t>431281199312267013</t>
  </si>
  <si>
    <t>邮电规划设计院有限公司</t>
  </si>
  <si>
    <t>伍桃</t>
  </si>
  <si>
    <t>431281197310036829</t>
  </si>
  <si>
    <t>中为包装制品有限公司</t>
  </si>
  <si>
    <t>杨起军</t>
  </si>
  <si>
    <t>433002197105020815</t>
  </si>
  <si>
    <t>810143********733</t>
  </si>
  <si>
    <t>杨文清</t>
  </si>
  <si>
    <t>431281200205076815</t>
  </si>
  <si>
    <t>安徽宣城</t>
  </si>
  <si>
    <t>广德通灵电子有限公司</t>
  </si>
  <si>
    <t>李中玉</t>
  </si>
  <si>
    <t>431281199601037011</t>
  </si>
  <si>
    <t>广东佛山</t>
  </si>
  <si>
    <t>佛山柜玲珑全铝家居</t>
  </si>
  <si>
    <t>杨秋莲</t>
  </si>
  <si>
    <t>433002197106182824</t>
  </si>
  <si>
    <t>810143********959</t>
  </si>
  <si>
    <t>杨小积</t>
  </si>
  <si>
    <t>431281199406197028</t>
  </si>
  <si>
    <t>美康航硅胶有限公司</t>
  </si>
  <si>
    <t>杨荣贵</t>
  </si>
  <si>
    <t>433002196503062813</t>
  </si>
  <si>
    <t>810143********427</t>
  </si>
  <si>
    <t>唐永金</t>
  </si>
  <si>
    <t>433002196308260814</t>
  </si>
  <si>
    <t>吉林省白山市</t>
  </si>
  <si>
    <t>中铁八局</t>
  </si>
  <si>
    <t>810143********640</t>
  </si>
  <si>
    <t>羊畔田</t>
  </si>
  <si>
    <t>王金云</t>
  </si>
  <si>
    <t>433002197508200810</t>
  </si>
  <si>
    <t>湖南省会同县</t>
  </si>
  <si>
    <t>洪林化工厂</t>
  </si>
  <si>
    <t>王淳</t>
  </si>
  <si>
    <t>431281200202056827</t>
  </si>
  <si>
    <t>云南省西双版纳景虹</t>
  </si>
  <si>
    <t>远大物流</t>
  </si>
  <si>
    <t>李文</t>
  </si>
  <si>
    <t>431281198710037016</t>
  </si>
  <si>
    <t>新疆维吾尔自治区喀什县</t>
  </si>
  <si>
    <t>刘忠柱　</t>
  </si>
  <si>
    <t>43300219421010083X</t>
  </si>
  <si>
    <t>810143********711</t>
  </si>
  <si>
    <t>祖孙</t>
  </si>
  <si>
    <t>向满妹　</t>
  </si>
  <si>
    <t>433002197204042921</t>
  </si>
  <si>
    <t>广东省揭阳市普宁县</t>
  </si>
  <si>
    <t>庄微制衣厂</t>
  </si>
  <si>
    <t>810143********123</t>
  </si>
  <si>
    <t>舒宗杰</t>
  </si>
  <si>
    <t>43128119860221701X</t>
  </si>
  <si>
    <t>江苏省昆山开发区</t>
  </si>
  <si>
    <t>昆山畅恒自动化科技有限公司</t>
  </si>
  <si>
    <t>舒朝顺</t>
  </si>
  <si>
    <t>43300219591004081X</t>
  </si>
  <si>
    <t>810143********653</t>
  </si>
  <si>
    <t>王楚涵</t>
  </si>
  <si>
    <t>431281200505110018</t>
  </si>
  <si>
    <t>广东省惠州市惠城区</t>
  </si>
  <si>
    <t>惠州德赛电池有限公司</t>
  </si>
  <si>
    <t>王金华　</t>
  </si>
  <si>
    <t>433002195402050819</t>
  </si>
  <si>
    <t>810143********891</t>
  </si>
  <si>
    <t>王立冬</t>
  </si>
  <si>
    <t>431281197909196810</t>
  </si>
  <si>
    <t>湖南省株洲市天元区</t>
  </si>
  <si>
    <t>湖南安装</t>
  </si>
  <si>
    <t>杨桂英</t>
  </si>
  <si>
    <t>433002197806160829</t>
  </si>
  <si>
    <t>广东省中山市石岐山县</t>
  </si>
  <si>
    <t xml:space="preserve"> 服装厂</t>
  </si>
  <si>
    <t>王道军</t>
  </si>
  <si>
    <t>433002195607140818</t>
  </si>
  <si>
    <t>海南省儋州市儋州县</t>
  </si>
  <si>
    <t>春蕾公司</t>
  </si>
  <si>
    <t>810143********686</t>
  </si>
  <si>
    <t>杨文斌</t>
  </si>
  <si>
    <t>431281198210046813</t>
  </si>
  <si>
    <t>广东省深圳市龙华县</t>
  </si>
  <si>
    <t>深圳市芯悦动科技公司</t>
  </si>
  <si>
    <t>叔侄</t>
  </si>
  <si>
    <t>田段</t>
  </si>
  <si>
    <t>陈强发</t>
  </si>
  <si>
    <t>43128119810228681X</t>
  </si>
  <si>
    <t>湖南省长沙市长沙县</t>
  </si>
  <si>
    <t>宇环智能公司</t>
  </si>
  <si>
    <t>陈响宝</t>
  </si>
  <si>
    <t>431281194912016813</t>
  </si>
  <si>
    <t>810143********713</t>
  </si>
  <si>
    <t>申建辉</t>
  </si>
  <si>
    <t>431281198304197014</t>
  </si>
  <si>
    <t>广东省佛山市南海县</t>
  </si>
  <si>
    <t>广东筠诚建筑科技有限公司</t>
  </si>
  <si>
    <t>申洪春</t>
  </si>
  <si>
    <t>433002195601140817</t>
  </si>
  <si>
    <t>810143********616</t>
  </si>
  <si>
    <t>吴玉莲</t>
  </si>
  <si>
    <t>522627198705143427</t>
  </si>
  <si>
    <t>广东省东莞市</t>
  </si>
  <si>
    <t>东莞市安美泰技术有限公司</t>
  </si>
  <si>
    <t>父媳</t>
  </si>
  <si>
    <t>杨开华</t>
  </si>
  <si>
    <t>433002196711150818</t>
  </si>
  <si>
    <t>13226966979</t>
  </si>
  <si>
    <t>广东肇庆市   南江区</t>
  </si>
  <si>
    <t>嘉泰琉璃瓦厂</t>
  </si>
  <si>
    <t>810143********390</t>
  </si>
  <si>
    <t>杨欢</t>
  </si>
  <si>
    <t>431281199108117018</t>
  </si>
  <si>
    <t>15364440877</t>
  </si>
  <si>
    <t>浙江省宁波市 鄞州区</t>
  </si>
  <si>
    <t>宁波盛成环保科技有限公司</t>
  </si>
  <si>
    <t>623090********14184</t>
  </si>
  <si>
    <t>汪凤梅</t>
  </si>
  <si>
    <t>433002197906260827</t>
  </si>
  <si>
    <t>13874524212</t>
  </si>
  <si>
    <t>劳务外包</t>
  </si>
  <si>
    <t xml:space="preserve"> 汪传松</t>
  </si>
  <si>
    <t>433002195309010812</t>
  </si>
  <si>
    <t>810143********276</t>
  </si>
  <si>
    <t>父女</t>
  </si>
  <si>
    <t>18797595386</t>
  </si>
  <si>
    <t>向婉瑕</t>
  </si>
  <si>
    <t>43128120000816682X</t>
  </si>
  <si>
    <t>13874555026</t>
  </si>
  <si>
    <t>湖南省长沙市芙蓉区</t>
  </si>
  <si>
    <t>长沙标记酒店管理有限公司</t>
  </si>
  <si>
    <t>渡船头</t>
  </si>
  <si>
    <t>陈明</t>
  </si>
  <si>
    <t>431281198510097014</t>
  </si>
  <si>
    <t>浙江省杭州市余杭区</t>
  </si>
  <si>
    <t>万州烤鱼馆</t>
  </si>
  <si>
    <t>陈延华</t>
  </si>
  <si>
    <t>431281196011126811</t>
  </si>
  <si>
    <t>810143********299</t>
  </si>
  <si>
    <t>陈琴</t>
  </si>
  <si>
    <t>431281198802107026</t>
  </si>
  <si>
    <t>上海市黄浦区</t>
  </si>
  <si>
    <t>上海海遇汇餐饮管理有限公司打浦路分公司</t>
  </si>
  <si>
    <t>431281196
011126811</t>
  </si>
  <si>
    <t>贺茂军</t>
  </si>
  <si>
    <t>433002197204242915</t>
  </si>
  <si>
    <t>广东省潮州市枫溪区</t>
  </si>
  <si>
    <t>佳业陶瓷制作有限公司</t>
  </si>
  <si>
    <t>杨德凤</t>
  </si>
  <si>
    <t>431281194006056821</t>
  </si>
  <si>
    <t>810143********242</t>
  </si>
  <si>
    <t>母子</t>
  </si>
  <si>
    <t>贺辉</t>
  </si>
  <si>
    <t>431281199008107015</t>
  </si>
  <si>
    <t>浙江省杭州市</t>
  </si>
  <si>
    <t>上海第一建筑公司</t>
  </si>
  <si>
    <t>周秀英</t>
  </si>
  <si>
    <t>433002196701030820</t>
  </si>
  <si>
    <t>810143********311</t>
  </si>
  <si>
    <t>杨文忠</t>
  </si>
  <si>
    <t>433002197001130817</t>
  </si>
  <si>
    <t>贵州五方速运有限公司长沙分公司</t>
  </si>
  <si>
    <t>810143********271</t>
  </si>
  <si>
    <t>433002196805190810</t>
  </si>
  <si>
    <t>19973328065</t>
  </si>
  <si>
    <t>湖南省株洲市荷塘区</t>
  </si>
  <si>
    <t>中南蔬菜大市场三角洲门面</t>
  </si>
  <si>
    <t>810143********605</t>
  </si>
  <si>
    <t>万泽祥</t>
  </si>
  <si>
    <t>433002196203250812</t>
  </si>
  <si>
    <t>15874566680</t>
  </si>
  <si>
    <t>湖南省长沙市望城区</t>
  </si>
  <si>
    <t>湘义工业园</t>
  </si>
  <si>
    <t>胡小平</t>
  </si>
  <si>
    <t>433002196410012921</t>
  </si>
  <si>
    <t>810143********497</t>
  </si>
  <si>
    <t>夫妻</t>
  </si>
  <si>
    <t>19918506690</t>
  </si>
  <si>
    <t>万荣兵</t>
  </si>
  <si>
    <t>431281199003277031</t>
  </si>
  <si>
    <t>18874908023</t>
  </si>
  <si>
    <t>广聚机电       有限公司</t>
  </si>
  <si>
    <t>杨进</t>
  </si>
  <si>
    <t>431281198501017019</t>
  </si>
  <si>
    <t>18174554489</t>
  </si>
  <si>
    <t>浙江省宁波市鄞州区</t>
  </si>
  <si>
    <t>宁波济盛环保科技有限公司</t>
  </si>
  <si>
    <t>杨文义</t>
  </si>
  <si>
    <t>433002195906042919</t>
  </si>
  <si>
    <t>810143********821</t>
  </si>
  <si>
    <t>15897456819</t>
  </si>
  <si>
    <t>杨群</t>
  </si>
  <si>
    <t>431281198808237016</t>
  </si>
  <si>
    <t>18682340181</t>
  </si>
  <si>
    <t>广东省东莞市大岭山区</t>
  </si>
  <si>
    <t>盛通电线电缆</t>
  </si>
  <si>
    <t>杨冬有</t>
  </si>
  <si>
    <t>431281197801016814</t>
  </si>
  <si>
    <t>17159410166</t>
  </si>
  <si>
    <t>浙江省舟山市定海区</t>
  </si>
  <si>
    <t>舟山中际化工有限公司</t>
  </si>
  <si>
    <t>杨德发</t>
  </si>
  <si>
    <t>43300219521217081X</t>
  </si>
  <si>
    <t>810143********224</t>
  </si>
  <si>
    <t>15974008917</t>
  </si>
  <si>
    <t>杨紫琴</t>
  </si>
  <si>
    <t>431281200102096821</t>
  </si>
  <si>
    <t>13587640747</t>
  </si>
  <si>
    <t>广东省中山市</t>
  </si>
  <si>
    <t>超市</t>
  </si>
  <si>
    <t>杨明</t>
  </si>
  <si>
    <t>431281199411057011</t>
  </si>
  <si>
    <t>17774545706</t>
  </si>
  <si>
    <t>湖南省长沙市岳麓区</t>
  </si>
  <si>
    <t>拓维云创有限责任公司</t>
  </si>
  <si>
    <t>810143********264</t>
  </si>
  <si>
    <t>杨德成</t>
  </si>
  <si>
    <t>433002196610150819</t>
  </si>
  <si>
    <t>8号科技           有限公司</t>
  </si>
  <si>
    <t>明三梅</t>
  </si>
  <si>
    <t>433002197010170829</t>
  </si>
  <si>
    <t>13774562229</t>
  </si>
  <si>
    <t>福建省厦门市禹州区</t>
  </si>
  <si>
    <t>禹州光辉超市</t>
  </si>
  <si>
    <t>万泽发</t>
  </si>
  <si>
    <t>433002195311280811</t>
  </si>
  <si>
    <t>13975166176</t>
  </si>
  <si>
    <t>湘仪监测公司</t>
  </si>
  <si>
    <t>810143********718</t>
  </si>
  <si>
    <t>桥冲</t>
  </si>
  <si>
    <t>万小羽</t>
  </si>
  <si>
    <t>431281200309160018</t>
  </si>
  <si>
    <t>福建省泉州市丰泽区</t>
  </si>
  <si>
    <t>山川故鲤餐厅</t>
  </si>
  <si>
    <t>万荣煊</t>
  </si>
  <si>
    <t>433002194407260810</t>
  </si>
  <si>
    <t>810143********479</t>
  </si>
  <si>
    <t>杨宏斌</t>
  </si>
  <si>
    <t>433002197104290813</t>
  </si>
  <si>
    <t>贵州省铜仁市松桃县</t>
  </si>
  <si>
    <t>407队项目   勘测组</t>
  </si>
  <si>
    <t>810143********984</t>
  </si>
  <si>
    <t>杨洋</t>
  </si>
  <si>
    <t>431281200107176847</t>
  </si>
  <si>
    <t>广东省东莞市塘厦镇</t>
  </si>
  <si>
    <t>光茂有限公司</t>
  </si>
  <si>
    <t>杨起兴</t>
  </si>
  <si>
    <t>433002197204020810</t>
  </si>
  <si>
    <t>623090********14572</t>
  </si>
  <si>
    <t>贺清伟</t>
  </si>
  <si>
    <t>433002196903300817</t>
  </si>
  <si>
    <t>广东省广州市梅州市平原县</t>
  </si>
  <si>
    <t>鸿达电力公司</t>
  </si>
  <si>
    <t>810143********259</t>
  </si>
  <si>
    <t>周继文</t>
  </si>
  <si>
    <t>433002198110120815</t>
  </si>
  <si>
    <t>山西省阳泉市平定县</t>
  </si>
  <si>
    <t>鑫昱建材厂</t>
  </si>
  <si>
    <t>周开宏</t>
  </si>
  <si>
    <t>433002195611240811</t>
  </si>
  <si>
    <t>810143********536</t>
  </si>
  <si>
    <t>杨琴</t>
  </si>
  <si>
    <t>431281200004066821</t>
  </si>
  <si>
    <t>老百姓怀仁  药房</t>
  </si>
  <si>
    <t>433002197004090814</t>
  </si>
  <si>
    <t>810143********037</t>
  </si>
  <si>
    <t>车田</t>
  </si>
  <si>
    <t>杨天平</t>
  </si>
  <si>
    <t>433002196807130811</t>
  </si>
  <si>
    <t>陕西省安康市旬阳县</t>
  </si>
  <si>
    <t>挖沙船厂</t>
  </si>
  <si>
    <t>杨章跃</t>
  </si>
  <si>
    <t>433002194111210814</t>
  </si>
  <si>
    <t>810143********007</t>
  </si>
  <si>
    <t>龙小艳</t>
  </si>
  <si>
    <t>433002196911132825</t>
  </si>
  <si>
    <t>长沙好帮手 家政有限公司</t>
  </si>
  <si>
    <t>公媳</t>
  </si>
  <si>
    <t>杨琳</t>
  </si>
  <si>
    <t>431281200001016829</t>
  </si>
  <si>
    <t>17861122298</t>
  </si>
  <si>
    <t>湖南茶悦文化产业发展集团有限公司</t>
  </si>
  <si>
    <t>杨天进</t>
  </si>
  <si>
    <t>433002197507202910</t>
  </si>
  <si>
    <t>15226439819</t>
  </si>
  <si>
    <t>陕西省西安市长安区</t>
  </si>
  <si>
    <t>兴发幕墙科技有限公司</t>
  </si>
  <si>
    <t>杨章兴</t>
  </si>
  <si>
    <t>433002194602040813</t>
  </si>
  <si>
    <t>810143********340</t>
  </si>
  <si>
    <t>黄国洪</t>
  </si>
  <si>
    <t>430527198510016912</t>
  </si>
  <si>
    <t>江苏省溧阳市天目湖镇</t>
  </si>
  <si>
    <t>钢锐精密机械有限公司</t>
  </si>
  <si>
    <t>明丽平</t>
  </si>
  <si>
    <t>433002196301060828</t>
  </si>
  <si>
    <t>810143********805</t>
  </si>
  <si>
    <t>之女婿</t>
  </si>
  <si>
    <t>梁云</t>
  </si>
  <si>
    <t>431281198711167015</t>
  </si>
  <si>
    <t>431281198211206815</t>
  </si>
  <si>
    <t>810143********070</t>
  </si>
  <si>
    <t>陈波</t>
  </si>
  <si>
    <t>陈德贵</t>
  </si>
  <si>
    <t>433002195202050814</t>
  </si>
  <si>
    <t>810143********468</t>
  </si>
  <si>
    <t>禹霞</t>
  </si>
  <si>
    <t>431225198309261627</t>
  </si>
  <si>
    <t>上海市闽南区</t>
  </si>
  <si>
    <t>渝信家政</t>
  </si>
  <si>
    <t>杨慧兰</t>
  </si>
  <si>
    <t>431281200305196822</t>
  </si>
  <si>
    <t>上海众植口腔门诊部有限公司</t>
  </si>
  <si>
    <t>杨乔顺</t>
  </si>
  <si>
    <t>433002194809160812</t>
  </si>
  <si>
    <t>810143********114</t>
  </si>
  <si>
    <t>杨光</t>
  </si>
  <si>
    <t>431281200210286817</t>
  </si>
  <si>
    <t>湖南宏梦卡通传播有限公司</t>
  </si>
  <si>
    <t>433002197409062000</t>
  </si>
  <si>
    <t>623090********26762</t>
  </si>
  <si>
    <t>七家湾组</t>
  </si>
  <si>
    <t>陈明胜</t>
  </si>
  <si>
    <t>433002197110160812</t>
  </si>
  <si>
    <t>潮州市潮安区</t>
  </si>
  <si>
    <t>三胜路俊来后面的陶瓷厂</t>
  </si>
  <si>
    <t>米兰英</t>
  </si>
  <si>
    <t>433002194201262925</t>
  </si>
  <si>
    <t>810143********935</t>
  </si>
  <si>
    <t>铁溪组</t>
  </si>
  <si>
    <t>朱长安</t>
  </si>
  <si>
    <t>433002197109240815</t>
  </si>
  <si>
    <t>贵州六盘水市水域区</t>
  </si>
  <si>
    <t>工地零工</t>
  </si>
  <si>
    <t>810143********581</t>
  </si>
  <si>
    <t>青菜冲组</t>
  </si>
  <si>
    <t>唐勇军</t>
  </si>
  <si>
    <t>431281199607277016</t>
  </si>
  <si>
    <t>重庆市潼南区</t>
  </si>
  <si>
    <t>重庆贝思远循环科技有限公司</t>
  </si>
  <si>
    <t>唐辽华</t>
  </si>
  <si>
    <t>433002196411132810</t>
  </si>
  <si>
    <t>810143********980</t>
  </si>
  <si>
    <t>13787586338</t>
  </si>
  <si>
    <t>广东省珠海市</t>
  </si>
  <si>
    <t>工地打零工</t>
  </si>
  <si>
    <t>杨森森</t>
  </si>
  <si>
    <t>431281198511027034</t>
  </si>
  <si>
    <t>长沙市天心区</t>
  </si>
  <si>
    <t>美团众包</t>
  </si>
  <si>
    <t>杨尧发</t>
  </si>
  <si>
    <t>433002196001170814</t>
  </si>
  <si>
    <t>810143********731</t>
  </si>
  <si>
    <t>杨森晴</t>
  </si>
  <si>
    <t>431281199010167041</t>
  </si>
  <si>
    <t>温州市瑞安县</t>
  </si>
  <si>
    <t>瑞鑫电脑公司</t>
  </si>
  <si>
    <t>羊古桥组</t>
  </si>
  <si>
    <t>贺敏</t>
  </si>
  <si>
    <t>431281199711097023</t>
  </si>
  <si>
    <t>北京市海淀区</t>
  </si>
  <si>
    <t>怀安西里西人力资源有限公司</t>
  </si>
  <si>
    <t>贺春生</t>
  </si>
  <si>
    <t>433002196706070813</t>
  </si>
  <si>
    <t>810143********764</t>
  </si>
  <si>
    <t>大溪口组</t>
  </si>
  <si>
    <t>彭春梅</t>
  </si>
  <si>
    <t>431281198303117027</t>
  </si>
  <si>
    <t>西安未央区</t>
  </si>
  <si>
    <t>川人川酒楼</t>
  </si>
  <si>
    <t>邓贵香</t>
  </si>
  <si>
    <t>43128119610510682X</t>
  </si>
  <si>
    <t>810143********924</t>
  </si>
  <si>
    <t>聂忠林</t>
  </si>
  <si>
    <t>431281199707196811</t>
  </si>
  <si>
    <t>深圳福田区</t>
  </si>
  <si>
    <t>长城开发股份有限公司</t>
  </si>
  <si>
    <t>贺树民</t>
  </si>
  <si>
    <t>431281199809166859</t>
  </si>
  <si>
    <t>长沙市雨花区</t>
  </si>
  <si>
    <t>比亚迪公司</t>
  </si>
  <si>
    <t>贺立华</t>
  </si>
  <si>
    <t>433002196608150852</t>
  </si>
  <si>
    <t>810143********098</t>
  </si>
  <si>
    <t>大溪冲组</t>
  </si>
  <si>
    <t>米帅</t>
  </si>
  <si>
    <t>431281200007236822</t>
  </si>
  <si>
    <t>长沙乐健盟体育发展有限公司</t>
  </si>
  <si>
    <t>米庆和</t>
  </si>
  <si>
    <t>433002195302200816</t>
  </si>
  <si>
    <t>810143********021</t>
  </si>
  <si>
    <t>之外孙女</t>
  </si>
  <si>
    <t>米燕平</t>
  </si>
  <si>
    <t>433002197812140824</t>
  </si>
  <si>
    <t>东郊在线健康管理有限公司</t>
  </si>
  <si>
    <t>田军</t>
  </si>
  <si>
    <t>431281199711196814</t>
  </si>
  <si>
    <t>杭州市钱塘区</t>
  </si>
  <si>
    <t>联德精密机械股份有限公司</t>
  </si>
  <si>
    <t>田成卫</t>
  </si>
  <si>
    <t>433002196410272811</t>
  </si>
  <si>
    <t>810143********855</t>
  </si>
  <si>
    <t>田桂玲</t>
  </si>
  <si>
    <t>43128119921227702X</t>
  </si>
  <si>
    <t>广西省柳州市融安县</t>
  </si>
  <si>
    <t>尹记柴火鸡</t>
  </si>
  <si>
    <t>梁凤云</t>
  </si>
  <si>
    <t>433029197911241823</t>
  </si>
  <si>
    <t>珠海市横琴新区</t>
  </si>
  <si>
    <t>详丹物业有限公司</t>
  </si>
  <si>
    <t>杨金运</t>
  </si>
  <si>
    <t>433002194803210815</t>
  </si>
  <si>
    <t>810143********156</t>
  </si>
  <si>
    <t>之儿媳</t>
  </si>
  <si>
    <t>谢佳明</t>
  </si>
  <si>
    <t>431281199903267015</t>
  </si>
  <si>
    <t>江苏省南京市</t>
  </si>
  <si>
    <t>河南顺风建设工程有限公司</t>
  </si>
  <si>
    <t>米益发</t>
  </si>
  <si>
    <t>433002195006170819</t>
  </si>
  <si>
    <t>810143********043</t>
  </si>
  <si>
    <t>之外孙子</t>
  </si>
  <si>
    <t>金竹川组</t>
  </si>
  <si>
    <t>杨嘉伟</t>
  </si>
  <si>
    <t>431281200108106816</t>
  </si>
  <si>
    <t>常州市武进区</t>
  </si>
  <si>
    <t>洛阳光大冷藏设备厂</t>
  </si>
  <si>
    <t>舒大贵</t>
  </si>
  <si>
    <t>433002195311300819</t>
  </si>
  <si>
    <t>810143********811</t>
  </si>
  <si>
    <t>舒远霞</t>
  </si>
  <si>
    <t>431281197807166821</t>
  </si>
  <si>
    <t>13818557005</t>
  </si>
  <si>
    <t>昆山市淀山湖区</t>
  </si>
  <si>
    <t>昆山思凯林家居集团</t>
  </si>
  <si>
    <t>刘昊</t>
  </si>
  <si>
    <t>431281200007171416</t>
  </si>
  <si>
    <t>西安市莲湖区</t>
  </si>
  <si>
    <t>陕西中太艺术剧院</t>
  </si>
  <si>
    <t>刘加华</t>
  </si>
  <si>
    <t>43300219750323191X</t>
  </si>
  <si>
    <t>810143********848</t>
  </si>
  <si>
    <t>杜木兰</t>
  </si>
  <si>
    <t>42112119800729632X</t>
  </si>
  <si>
    <t>文华陶瓷厂</t>
  </si>
  <si>
    <t>石素军</t>
  </si>
  <si>
    <t>433002195109080824</t>
  </si>
  <si>
    <t>810143********902</t>
  </si>
  <si>
    <t>433002197508182915</t>
  </si>
  <si>
    <t>贺松林</t>
  </si>
  <si>
    <t>433002196902140815</t>
  </si>
  <si>
    <t>梅州市大埔县</t>
  </si>
  <si>
    <t>810143********967</t>
  </si>
  <si>
    <t>刘文韬</t>
  </si>
  <si>
    <t>431281199305271217</t>
  </si>
  <si>
    <t>深圳市龙华区</t>
  </si>
  <si>
    <t>大水坑社区富士康</t>
  </si>
  <si>
    <t>623090********54562</t>
  </si>
  <si>
    <t>杨志刚</t>
  </si>
  <si>
    <t>431281198603167018</t>
  </si>
  <si>
    <t>零零清公司</t>
  </si>
  <si>
    <t>杨仁喜</t>
  </si>
  <si>
    <t>433002195406090818</t>
  </si>
  <si>
    <t>810143********753</t>
  </si>
  <si>
    <t>严晶</t>
  </si>
  <si>
    <t>431281198610127049</t>
  </si>
  <si>
    <t>深圳市罗湖区</t>
  </si>
  <si>
    <t>盈盛电科技有限公司</t>
  </si>
  <si>
    <t>严长清</t>
  </si>
  <si>
    <t>433002195902070816</t>
  </si>
  <si>
    <t>810143********423</t>
  </si>
  <si>
    <t>严超</t>
  </si>
  <si>
    <t>431281199006037017</t>
  </si>
  <si>
    <t>深圳市宝安区</t>
  </si>
  <si>
    <t>智网互联信息科技有限公司</t>
  </si>
  <si>
    <t>向辉</t>
  </si>
  <si>
    <t>431281198309237011</t>
  </si>
  <si>
    <t>红雅医院</t>
  </si>
  <si>
    <t>向培江</t>
  </si>
  <si>
    <t>433002195001030817</t>
  </si>
  <si>
    <t>810143********154</t>
  </si>
  <si>
    <t>向桂英</t>
  </si>
  <si>
    <t>431281196407077024</t>
  </si>
  <si>
    <t>打零 工</t>
  </si>
  <si>
    <t>梁小明</t>
  </si>
  <si>
    <t>433002195709050821</t>
  </si>
  <si>
    <t>诸暨市</t>
  </si>
  <si>
    <t>欢乐之家私人养老服务中心</t>
  </si>
  <si>
    <t>奇珍界组</t>
  </si>
  <si>
    <t>李主华</t>
  </si>
  <si>
    <t>431281198903277016</t>
  </si>
  <si>
    <t>东莞市中塘镇</t>
  </si>
  <si>
    <t>华讯科技园</t>
  </si>
  <si>
    <t>李庭松</t>
  </si>
  <si>
    <t>433002195710290814</t>
  </si>
  <si>
    <t>810143********844</t>
  </si>
  <si>
    <t>黄家田组</t>
  </si>
  <si>
    <t>向彦霖</t>
  </si>
  <si>
    <t>431281199206267028</t>
  </si>
  <si>
    <t>广东省深圳市光明区</t>
  </si>
  <si>
    <t>深圳市光明区中源大药房</t>
  </si>
  <si>
    <t>向开云</t>
  </si>
  <si>
    <t>433002196508190814</t>
  </si>
  <si>
    <t>810143********983</t>
  </si>
  <si>
    <t>向彦瑾</t>
  </si>
  <si>
    <t>431281199610026840</t>
  </si>
  <si>
    <t>湖南省长沙市雨花区</t>
  </si>
  <si>
    <t>长沙市雨花区鹏龙瑞丰奔驰</t>
  </si>
  <si>
    <t>江西湾组</t>
  </si>
  <si>
    <t>43128119850928703X</t>
  </si>
  <si>
    <t>湘仪实验仪器开发有限公司</t>
  </si>
  <si>
    <t>李作春</t>
  </si>
  <si>
    <t>433002196204110811</t>
  </si>
  <si>
    <t>810143********188</t>
  </si>
  <si>
    <t>邱兰</t>
  </si>
  <si>
    <t>431281198902140026</t>
  </si>
  <si>
    <t>长沙市望城区奥尔智能厂</t>
  </si>
  <si>
    <t>岩湾组</t>
  </si>
  <si>
    <t>向平</t>
  </si>
  <si>
    <t>431281199902071010</t>
  </si>
  <si>
    <t>广东省广州市黄埔区</t>
  </si>
  <si>
    <t>广州心奕建筑工程有限公司</t>
  </si>
  <si>
    <t>向同斌</t>
  </si>
  <si>
    <t>433002197410170019</t>
  </si>
  <si>
    <t>810143********938</t>
  </si>
  <si>
    <t>李洪英</t>
  </si>
  <si>
    <t>433002197507012324</t>
  </si>
  <si>
    <t>广东省惠州市惠阳县</t>
  </si>
  <si>
    <t>惠州市龙岭雅居金泰连锁</t>
  </si>
  <si>
    <t>岩山脚组</t>
  </si>
  <si>
    <t>廖梦玲</t>
  </si>
  <si>
    <t>4312811996101057047</t>
  </si>
  <si>
    <t>长沙市金蓓蕾口腔有限公司</t>
  </si>
  <si>
    <t>廖明洪</t>
  </si>
  <si>
    <t>433002197009100815</t>
  </si>
  <si>
    <t>810143********495</t>
  </si>
  <si>
    <t>廖梦琴</t>
  </si>
  <si>
    <t>431281200101247042</t>
  </si>
  <si>
    <t>长沙市惠联办公有限公司</t>
  </si>
  <si>
    <t>林超超</t>
  </si>
  <si>
    <t>431281198805227015</t>
  </si>
  <si>
    <t>浙江省台州市路桥区</t>
  </si>
  <si>
    <t>台州市顺丰速运</t>
  </si>
  <si>
    <t>唐自桃</t>
  </si>
  <si>
    <t>433002195603062824</t>
  </si>
  <si>
    <t>810143********542</t>
  </si>
  <si>
    <t>林斌</t>
  </si>
  <si>
    <t>431281198211066816</t>
  </si>
  <si>
    <t>杨梦均</t>
  </si>
  <si>
    <t>4312811992003027010</t>
  </si>
  <si>
    <t>湖南省湘潭市雨湖区</t>
  </si>
  <si>
    <t>湘潭市尚德机电科技公司</t>
  </si>
  <si>
    <t>杨接发</t>
  </si>
  <si>
    <t>433002196507100813</t>
  </si>
  <si>
    <t>810143********462</t>
  </si>
  <si>
    <t>杨湘材</t>
  </si>
  <si>
    <t>431281200211041299</t>
  </si>
  <si>
    <t>湘潭市蓝思科技有限公司</t>
  </si>
  <si>
    <t>杨喜辉</t>
  </si>
  <si>
    <t>43300219701031081X</t>
  </si>
  <si>
    <t>广西壮族自治区南宁市</t>
  </si>
  <si>
    <t>南宁市中交二航局平陆运河</t>
  </si>
  <si>
    <t>810143********315</t>
  </si>
  <si>
    <t>杨杰</t>
  </si>
  <si>
    <t>43128119941006701543</t>
  </si>
  <si>
    <t>长沙市打零工</t>
  </si>
  <si>
    <t>杨燕</t>
  </si>
  <si>
    <t>431281199209207020</t>
  </si>
  <si>
    <t>怀化市河西小学</t>
  </si>
  <si>
    <t>董远梅</t>
  </si>
  <si>
    <t>433002196908192923</t>
  </si>
  <si>
    <t>810143********370</t>
  </si>
  <si>
    <t>沙角阻</t>
  </si>
  <si>
    <t>米杰</t>
  </si>
  <si>
    <t>431281200306241015</t>
  </si>
  <si>
    <t>长沙市万兴机械加工厂</t>
  </si>
  <si>
    <t>米久红</t>
  </si>
  <si>
    <t>431281197404076813</t>
  </si>
  <si>
    <t>810143********133</t>
  </si>
  <si>
    <t>周健祥</t>
  </si>
  <si>
    <t>431281198809076816</t>
  </si>
  <si>
    <t>湖南省衡阳市石鼓区</t>
  </si>
  <si>
    <t>衡阳恒光股份有限公司</t>
  </si>
  <si>
    <t>周玉发</t>
  </si>
  <si>
    <t>431281196601110831</t>
  </si>
  <si>
    <t>810143********519</t>
  </si>
  <si>
    <t>810143********318</t>
  </si>
  <si>
    <t>810143********627</t>
  </si>
  <si>
    <t>810143********067</t>
  </si>
  <si>
    <t>810143********600</t>
  </si>
  <si>
    <t>810143********099</t>
  </si>
  <si>
    <t>810143********971</t>
  </si>
  <si>
    <t>810143********797</t>
  </si>
  <si>
    <t>810143********554</t>
  </si>
  <si>
    <t>810143********438</t>
  </si>
  <si>
    <t>810143********044</t>
  </si>
  <si>
    <t>羊畔田组</t>
  </si>
  <si>
    <t>810143********263</t>
  </si>
  <si>
    <t>810143********549</t>
  </si>
  <si>
    <t>623090********20520</t>
  </si>
  <si>
    <t>623090********70196</t>
  </si>
  <si>
    <t>810143********558</t>
  </si>
  <si>
    <t>810143********260</t>
  </si>
  <si>
    <t>810143********808</t>
  </si>
  <si>
    <t>810143********488</t>
  </si>
  <si>
    <t>810143********962</t>
  </si>
  <si>
    <t>茶山冲</t>
  </si>
  <si>
    <t>聂美婷</t>
  </si>
  <si>
    <t>431281200006173065</t>
  </si>
  <si>
    <t>19174546259</t>
  </si>
  <si>
    <t>向海英</t>
  </si>
  <si>
    <t>433002197009181643</t>
  </si>
  <si>
    <t>810143********88</t>
  </si>
  <si>
    <t>石板桥</t>
  </si>
  <si>
    <t>瞿志敏</t>
  </si>
  <si>
    <t>431281200101037029</t>
  </si>
  <si>
    <t>13467414991</t>
  </si>
  <si>
    <t>刘玉凤</t>
  </si>
  <si>
    <t>433029197507011823</t>
  </si>
  <si>
    <t>810143********884</t>
  </si>
  <si>
    <t>曾祥喜</t>
  </si>
  <si>
    <t>433002197112240816</t>
  </si>
  <si>
    <t>13787569872</t>
  </si>
  <si>
    <t>胡光秀</t>
  </si>
  <si>
    <t>433002193712120828</t>
  </si>
  <si>
    <t>810143********692</t>
  </si>
  <si>
    <t>向华</t>
  </si>
  <si>
    <t>431281198512017014</t>
  </si>
  <si>
    <t>13129530919</t>
  </si>
  <si>
    <t>向忠元</t>
  </si>
  <si>
    <t>433002195406200810</t>
  </si>
  <si>
    <t>瞿瑶</t>
  </si>
  <si>
    <t>431281200201277046</t>
  </si>
  <si>
    <t>瞿香国</t>
  </si>
  <si>
    <t>433002197407301014</t>
  </si>
  <si>
    <t>810143********118</t>
  </si>
  <si>
    <t>段子洪</t>
  </si>
  <si>
    <t>433002196812231019</t>
  </si>
  <si>
    <t>810143********644</t>
  </si>
  <si>
    <t>李英</t>
  </si>
  <si>
    <t>433029197010221841</t>
  </si>
  <si>
    <t>向雪琴</t>
  </si>
  <si>
    <t>431281200410050083</t>
  </si>
  <si>
    <t>18825565774</t>
  </si>
  <si>
    <t>向同和</t>
  </si>
  <si>
    <t>433002195208261014</t>
  </si>
  <si>
    <t>810143********072</t>
  </si>
  <si>
    <t>之孙女</t>
  </si>
  <si>
    <t>向洪林</t>
  </si>
  <si>
    <t>431281199807087014</t>
  </si>
  <si>
    <t>向四毛</t>
  </si>
  <si>
    <t>433002196610261017</t>
  </si>
  <si>
    <t>810143********895</t>
  </si>
  <si>
    <t>向杰</t>
  </si>
  <si>
    <t>431281199104126814</t>
  </si>
  <si>
    <t>15115199106</t>
  </si>
  <si>
    <t>袁家盘</t>
  </si>
  <si>
    <t>邓元进</t>
  </si>
  <si>
    <t>431281198410067010</t>
  </si>
  <si>
    <t>15115199605</t>
  </si>
  <si>
    <t>810143********574</t>
  </si>
  <si>
    <t>下溪口</t>
  </si>
  <si>
    <t>杨政</t>
  </si>
  <si>
    <t>431281198803266811</t>
  </si>
  <si>
    <t>邱小红</t>
  </si>
  <si>
    <t>431281196310077028</t>
  </si>
  <si>
    <t>810143********382</t>
  </si>
  <si>
    <t>刘燕</t>
  </si>
  <si>
    <t>431281199911187023</t>
  </si>
  <si>
    <t>杨焕平</t>
  </si>
  <si>
    <t>43302919740612022X</t>
  </si>
  <si>
    <t>810143********862</t>
  </si>
  <si>
    <t>刘青</t>
  </si>
  <si>
    <t>431281200209197024</t>
  </si>
  <si>
    <t>海王星辰健康药房</t>
  </si>
  <si>
    <t>杨家湾</t>
  </si>
  <si>
    <t>邹青云</t>
  </si>
  <si>
    <t>43128119900414701X</t>
  </si>
  <si>
    <t>18989403814</t>
  </si>
  <si>
    <t>邹先富</t>
  </si>
  <si>
    <t>433002196412214083</t>
  </si>
  <si>
    <t>810143********107</t>
  </si>
  <si>
    <t>刘运来</t>
  </si>
  <si>
    <t>433002196911230839</t>
  </si>
  <si>
    <t>13798880347</t>
  </si>
  <si>
    <t>810143********180</t>
  </si>
  <si>
    <t>邓小元</t>
  </si>
  <si>
    <t>433002197607212913</t>
  </si>
  <si>
    <t>13725733413</t>
  </si>
  <si>
    <t>刘佳斌</t>
  </si>
  <si>
    <t>431281199212056817</t>
  </si>
  <si>
    <t>17267258687</t>
  </si>
  <si>
    <t>周远鹏</t>
  </si>
  <si>
    <t>431281198904177017</t>
  </si>
  <si>
    <t>18773453511</t>
  </si>
  <si>
    <t>周基发</t>
  </si>
  <si>
    <t>433002196408050814</t>
  </si>
  <si>
    <t>观音洞</t>
  </si>
  <si>
    <t>李述元</t>
  </si>
  <si>
    <t>433002196506190810</t>
  </si>
  <si>
    <t>810143********022</t>
  </si>
  <si>
    <t>周圣莲</t>
  </si>
  <si>
    <t>433002196801252826</t>
  </si>
  <si>
    <t>15343271318</t>
  </si>
  <si>
    <t>李子凡</t>
  </si>
  <si>
    <t>431281200001025688</t>
  </si>
  <si>
    <t>李雪凤</t>
  </si>
  <si>
    <t>431281199501257025</t>
  </si>
  <si>
    <t>邓建</t>
  </si>
  <si>
    <t>431281199402127014</t>
  </si>
  <si>
    <t>邓元富</t>
  </si>
  <si>
    <t>431281196706236814</t>
  </si>
  <si>
    <t>810143********680</t>
  </si>
  <si>
    <t>杨子斌</t>
  </si>
  <si>
    <t>431281199311207019</t>
  </si>
  <si>
    <t>18569768068</t>
  </si>
  <si>
    <t>周爱梅</t>
  </si>
  <si>
    <t>433002196611172825</t>
  </si>
  <si>
    <t>810143********237</t>
  </si>
  <si>
    <t>向莹</t>
  </si>
  <si>
    <t>431281198910257021</t>
  </si>
  <si>
    <t>15580953839</t>
  </si>
  <si>
    <t>向贵芝</t>
  </si>
  <si>
    <t>433002195806090817</t>
  </si>
  <si>
    <t>向勇</t>
  </si>
  <si>
    <t>431281198312126814</t>
  </si>
  <si>
    <t>向开明</t>
  </si>
  <si>
    <t>433002194907070837</t>
  </si>
  <si>
    <t>810143********872</t>
  </si>
  <si>
    <t>枫树盘</t>
  </si>
  <si>
    <t>433002197612200810</t>
  </si>
  <si>
    <t>136 7730 0908</t>
  </si>
  <si>
    <t>广西省南宁市</t>
  </si>
  <si>
    <t>广东龙光集体物业管理有限公司南宁市龙光世纪分公司</t>
  </si>
  <si>
    <t>唐秀英</t>
  </si>
  <si>
    <t>433002195410220822</t>
  </si>
  <si>
    <t>810143********177</t>
  </si>
  <si>
    <t>谢清桦</t>
  </si>
  <si>
    <t>431281200107106822</t>
  </si>
  <si>
    <t>19918544182</t>
  </si>
  <si>
    <t>谢紫春</t>
  </si>
  <si>
    <t>433002196612260819</t>
  </si>
  <si>
    <t>810143********004</t>
  </si>
  <si>
    <t>向培义</t>
  </si>
  <si>
    <t>43300219680808081X</t>
  </si>
  <si>
    <t>810143********768</t>
  </si>
  <si>
    <t>唐兰英</t>
  </si>
  <si>
    <t>433002196811112827</t>
  </si>
  <si>
    <t>13574587202</t>
  </si>
  <si>
    <t>向建华</t>
  </si>
  <si>
    <t>431281198305217056</t>
  </si>
  <si>
    <t>向开富</t>
  </si>
  <si>
    <t>433002195603180812</t>
  </si>
  <si>
    <t>810143********608</t>
  </si>
  <si>
    <t>向开林</t>
  </si>
  <si>
    <t>433002197504232911</t>
  </si>
  <si>
    <t>嘉兴市南湖区</t>
  </si>
  <si>
    <t>瀚森箱包有限公司</t>
  </si>
  <si>
    <t>810143********274</t>
  </si>
  <si>
    <t>胡艳武</t>
  </si>
  <si>
    <t>433002197606071628</t>
  </si>
  <si>
    <t>嘉兴市秀洲区</t>
  </si>
  <si>
    <t>天欣五金制品有限公司</t>
  </si>
  <si>
    <t>向俊</t>
  </si>
  <si>
    <t>431281200012186815</t>
  </si>
  <si>
    <t>怀化市洪江市安江镇</t>
  </si>
  <si>
    <t>超艺坊门窗装修公司</t>
  </si>
  <si>
    <t>龙喜梅</t>
  </si>
  <si>
    <t>431281197305196828</t>
  </si>
  <si>
    <t>湘女家政公司</t>
  </si>
  <si>
    <t>向培申</t>
  </si>
  <si>
    <t>433002197102140811</t>
  </si>
  <si>
    <t>810143********309</t>
  </si>
  <si>
    <t>向彬</t>
  </si>
  <si>
    <t>431281199810047013</t>
  </si>
  <si>
    <t>杭州市西湖区</t>
  </si>
  <si>
    <t>美团外卖</t>
  </si>
  <si>
    <t>周娟</t>
  </si>
  <si>
    <t>431281198902257021</t>
  </si>
  <si>
    <t>长沙市岳麓区</t>
  </si>
  <si>
    <t>裕湘医院</t>
  </si>
  <si>
    <t>周圣刚</t>
  </si>
  <si>
    <t>431281195802286817</t>
  </si>
  <si>
    <t>810143********472</t>
  </si>
  <si>
    <t>向伟</t>
  </si>
  <si>
    <t>433002197911180813</t>
  </si>
  <si>
    <t>浙江省义乌市</t>
  </si>
  <si>
    <t>王斌集团</t>
  </si>
  <si>
    <t>623090********08434</t>
  </si>
  <si>
    <t>周世香</t>
  </si>
  <si>
    <t>431281198602236640</t>
  </si>
  <si>
    <t>杨小辉</t>
  </si>
  <si>
    <t>433002197203142816</t>
  </si>
  <si>
    <t>广东省广州市海珠县</t>
  </si>
  <si>
    <t>保利物业广州分公司</t>
  </si>
  <si>
    <t>623090********08392</t>
  </si>
  <si>
    <t>向玉珍</t>
  </si>
  <si>
    <t>433002197303062821</t>
  </si>
  <si>
    <t>13762936822</t>
  </si>
  <si>
    <t>广东省广州市番禺区</t>
  </si>
  <si>
    <t>广州董大科技有限公司</t>
  </si>
  <si>
    <t>7</t>
  </si>
  <si>
    <t>杨栋梁</t>
  </si>
  <si>
    <t>431281199611087012</t>
  </si>
  <si>
    <t>18124273626</t>
  </si>
  <si>
    <t>舒文杰</t>
  </si>
  <si>
    <t>43128119930808701x</t>
  </si>
  <si>
    <t>广东省东莞塘厦县</t>
  </si>
  <si>
    <t>顺络电子有限公司</t>
  </si>
  <si>
    <t>舒刚青</t>
  </si>
  <si>
    <t>433002196710160811</t>
  </si>
  <si>
    <t>均冲组</t>
  </si>
  <si>
    <t>黄国庆</t>
  </si>
  <si>
    <t>431281199610017012</t>
  </si>
  <si>
    <t>臻越企业管理咨询有限公司</t>
  </si>
  <si>
    <t>431281199610017012'</t>
  </si>
  <si>
    <t>621483********69</t>
  </si>
  <si>
    <t>九组</t>
  </si>
  <si>
    <t>蒋兰英</t>
  </si>
  <si>
    <t>431281196802237024</t>
  </si>
  <si>
    <t>广州市白云区</t>
  </si>
  <si>
    <t>广惠通线缆厂</t>
  </si>
  <si>
    <t>向开武</t>
  </si>
  <si>
    <t>433002196901210818</t>
  </si>
  <si>
    <t>810143********682</t>
  </si>
  <si>
    <t>向景钟</t>
  </si>
  <si>
    <t>431281199907187012</t>
  </si>
  <si>
    <t>向飞</t>
  </si>
  <si>
    <t>433002196910280834</t>
  </si>
  <si>
    <t>江苏省无锡市锡山区</t>
  </si>
  <si>
    <t>无锡盛芳单位</t>
  </si>
  <si>
    <t>810143********194</t>
  </si>
  <si>
    <t>六组</t>
  </si>
  <si>
    <t>李梦文</t>
  </si>
  <si>
    <t>431281199010187018</t>
  </si>
  <si>
    <t>浙江省乐清市</t>
  </si>
  <si>
    <t>阿远自动化加工店</t>
  </si>
  <si>
    <t>李仁义</t>
  </si>
  <si>
    <t>433002196406040815</t>
  </si>
  <si>
    <t>810143********788</t>
  </si>
  <si>
    <t>四组</t>
  </si>
  <si>
    <t>向燕青</t>
  </si>
  <si>
    <t>431281199210127044</t>
  </si>
  <si>
    <t>张家界桑植</t>
  </si>
  <si>
    <t>四季内衣服装店</t>
  </si>
  <si>
    <t>433002196606172919</t>
  </si>
  <si>
    <t>810143********552</t>
  </si>
  <si>
    <t>高建国</t>
  </si>
  <si>
    <t>433002196606310831</t>
  </si>
  <si>
    <t>珠海市五州盛景园</t>
  </si>
  <si>
    <t>810143********700</t>
  </si>
  <si>
    <t>杨小琴</t>
  </si>
  <si>
    <t>433002197006042920</t>
  </si>
  <si>
    <t>广州市越秀区</t>
  </si>
  <si>
    <t>东风东路景城花园</t>
  </si>
  <si>
    <t>高艳</t>
  </si>
  <si>
    <t>431281199310207041</t>
  </si>
  <si>
    <t>上海佳薇美业有限公司</t>
  </si>
  <si>
    <t>高思佳</t>
  </si>
  <si>
    <t>431281199812047025</t>
  </si>
  <si>
    <t>广东省广州市</t>
  </si>
  <si>
    <t>广州携程旅游有限公司</t>
  </si>
  <si>
    <t>八组</t>
  </si>
  <si>
    <t>胡满英</t>
  </si>
  <si>
    <t>433002197706161023</t>
  </si>
  <si>
    <t>浙江省嘉兴市</t>
  </si>
  <si>
    <t>海宁云翔照明电器有限公司</t>
  </si>
  <si>
    <t>熊金富</t>
  </si>
  <si>
    <t>433002197411262919</t>
  </si>
  <si>
    <t>810143********642</t>
  </si>
  <si>
    <t>431281200205296818</t>
  </si>
  <si>
    <t>广东省惠州市</t>
  </si>
  <si>
    <t>海虹科技公司</t>
  </si>
  <si>
    <t>向开龙</t>
  </si>
  <si>
    <t>433002196902030819</t>
  </si>
  <si>
    <t>810143********648</t>
  </si>
  <si>
    <t>胡国英</t>
  </si>
  <si>
    <t>433002197008262929</t>
  </si>
  <si>
    <t>文心有限传输公司</t>
  </si>
  <si>
    <t>李桂贤</t>
  </si>
  <si>
    <t>431281200601290012</t>
  </si>
  <si>
    <t>广东省增城</t>
  </si>
  <si>
    <t>惠宜选共橙24小时超市</t>
  </si>
  <si>
    <t>810143********061</t>
  </si>
  <si>
    <t>李梦娇</t>
  </si>
  <si>
    <t>431281199110217026</t>
  </si>
  <si>
    <t>广州市花都区</t>
  </si>
  <si>
    <t>广州郑多燕健康管理有限公司</t>
  </si>
  <si>
    <t>姐弟</t>
  </si>
  <si>
    <t>罗丹</t>
  </si>
  <si>
    <t>431281200109026623</t>
  </si>
  <si>
    <t>福建省泉州市</t>
  </si>
  <si>
    <t>福建联合石油化工有限公司</t>
  </si>
  <si>
    <t>罗平富</t>
  </si>
  <si>
    <t>433002197106020817</t>
  </si>
  <si>
    <t>向军</t>
  </si>
  <si>
    <t>431281199602217014</t>
  </si>
  <si>
    <t>广东省深圳市光明新区</t>
  </si>
  <si>
    <t>华星光电</t>
  </si>
  <si>
    <t>向培和</t>
  </si>
  <si>
    <t>433002196706020816</t>
  </si>
  <si>
    <t>向开东</t>
  </si>
  <si>
    <t>431281198211236811</t>
  </si>
  <si>
    <t>深圳美乐家家用产品有限公司</t>
  </si>
  <si>
    <t>王金梅</t>
  </si>
  <si>
    <t>433002195901040826</t>
  </si>
  <si>
    <t>淘金冲组</t>
  </si>
  <si>
    <t>向得利</t>
  </si>
  <si>
    <t>431281199312277019</t>
  </si>
  <si>
    <t>广东省深圳市龙华区</t>
  </si>
  <si>
    <t>住宿和餐饮业</t>
  </si>
  <si>
    <t>向开松</t>
  </si>
  <si>
    <t>43300219460813081X</t>
  </si>
  <si>
    <t>810143********450</t>
  </si>
  <si>
    <t>高爱国</t>
  </si>
  <si>
    <t>433003196306200818</t>
  </si>
  <si>
    <t>四川省达州市大竹县</t>
  </si>
  <si>
    <t>四川银能山芳管道安装有限公司</t>
  </si>
  <si>
    <t>杨帆</t>
  </si>
  <si>
    <t>431281199412157014</t>
  </si>
  <si>
    <t>江西省上饶市</t>
  </si>
  <si>
    <t>江西上饶晶科光伏有限公司</t>
  </si>
  <si>
    <t>杨启贵</t>
  </si>
  <si>
    <t>433002196903240818</t>
  </si>
  <si>
    <t>810134********529</t>
  </si>
  <si>
    <t>楠竹湾组</t>
  </si>
  <si>
    <t>覃裕</t>
  </si>
  <si>
    <t>431281199708247019</t>
  </si>
  <si>
    <t>东莞市易顺经济信息咨询有限公司禅城分公司</t>
  </si>
  <si>
    <t>覃忠元</t>
  </si>
  <si>
    <t>433002197201042918</t>
  </si>
  <si>
    <t>810143********739</t>
  </si>
  <si>
    <t>向建平</t>
  </si>
  <si>
    <t>433002197510030814</t>
  </si>
  <si>
    <t>江苏省徐州市</t>
  </si>
  <si>
    <t>凯国科技有限公司</t>
  </si>
  <si>
    <t>胡秋贞</t>
  </si>
  <si>
    <t>433002194807212922</t>
  </si>
  <si>
    <t>810143********482</t>
  </si>
  <si>
    <t>熊金国</t>
  </si>
  <si>
    <t>433002197011170855</t>
  </si>
  <si>
    <t>汕尾市陆丰区</t>
  </si>
  <si>
    <t>中广核华兴建设有限公司</t>
  </si>
  <si>
    <t>810143********592</t>
  </si>
  <si>
    <t>熊雨亭</t>
  </si>
  <si>
    <t>431281199407307014</t>
  </si>
  <si>
    <t>欧派家居集团</t>
  </si>
  <si>
    <t>二组</t>
  </si>
  <si>
    <t>向元英</t>
  </si>
  <si>
    <t>433002195508100829</t>
  </si>
  <si>
    <t>广东省东莞市东莞县</t>
  </si>
  <si>
    <t>月嫂家政公司</t>
  </si>
  <si>
    <t>810143********507</t>
  </si>
  <si>
    <t>向桂松</t>
  </si>
  <si>
    <t>431281199212147014</t>
  </si>
  <si>
    <t>广东省东莞市高埗县</t>
  </si>
  <si>
    <t>上江城</t>
  </si>
  <si>
    <t>433002196905190834</t>
  </si>
  <si>
    <t>810143********777</t>
  </si>
  <si>
    <t>向慧萍</t>
  </si>
  <si>
    <t>431281200112046828</t>
  </si>
  <si>
    <t>深圳市新盟联合贸易有限公司</t>
  </si>
  <si>
    <t>向开锋</t>
  </si>
  <si>
    <t>433002197404254259</t>
  </si>
  <si>
    <t>810143********563</t>
  </si>
  <si>
    <t>三组</t>
  </si>
  <si>
    <t>向舒林</t>
  </si>
  <si>
    <t>431281199611167012</t>
  </si>
  <si>
    <t>天津市</t>
  </si>
  <si>
    <t>天津朗誉机器人有限公司</t>
  </si>
  <si>
    <t>舒刚锦</t>
  </si>
  <si>
    <t>433002197312210849</t>
  </si>
  <si>
    <t>810143********503</t>
  </si>
  <si>
    <t>433002196501050835</t>
  </si>
  <si>
    <t>浙江省台州市</t>
  </si>
  <si>
    <t>浙江省台州市黄岩区</t>
  </si>
  <si>
    <t>810143********960</t>
  </si>
  <si>
    <t>向孝洪</t>
  </si>
  <si>
    <t>431281198401017011</t>
  </si>
  <si>
    <t>聚力机械设备有限公司</t>
  </si>
  <si>
    <t>810143********412</t>
  </si>
  <si>
    <t>向孝华</t>
  </si>
  <si>
    <t>433101198108240518</t>
  </si>
  <si>
    <t>广东佛山顺德</t>
  </si>
  <si>
    <t>七江机动车检测有限公司</t>
  </si>
  <si>
    <t>810143********321</t>
  </si>
  <si>
    <t>向开友</t>
  </si>
  <si>
    <t>433101197312112931</t>
  </si>
  <si>
    <t>海南省安定县</t>
  </si>
  <si>
    <t>铁路公司高架桥</t>
  </si>
  <si>
    <t>810143********706</t>
  </si>
  <si>
    <t>蒋琼</t>
  </si>
  <si>
    <t>433101197510220829</t>
  </si>
  <si>
    <t>湖南怀化洪江市</t>
  </si>
  <si>
    <t>富达公交公司</t>
  </si>
  <si>
    <t>兰芷璇</t>
  </si>
  <si>
    <t>431281200002226828</t>
  </si>
  <si>
    <t>星昇幼儿园</t>
  </si>
  <si>
    <t>兰才武</t>
  </si>
  <si>
    <t>433002197107130815</t>
  </si>
  <si>
    <t>810143********518</t>
  </si>
  <si>
    <t>宋梅凤</t>
  </si>
  <si>
    <t>433002197301031842</t>
  </si>
  <si>
    <t>英达包装有限公司</t>
  </si>
  <si>
    <t>广东佛山禅城</t>
  </si>
  <si>
    <t>市政建设工程有限公司</t>
  </si>
  <si>
    <t>向政</t>
  </si>
  <si>
    <t>433002196703290837</t>
  </si>
  <si>
    <t>福建省漳州市诏安县</t>
  </si>
  <si>
    <t>河星实业有限公司</t>
  </si>
  <si>
    <t>810143********525</t>
  </si>
  <si>
    <t>肖子艳</t>
  </si>
  <si>
    <t>433002196903010828</t>
  </si>
  <si>
    <t>李润华</t>
  </si>
  <si>
    <t>433002197702102915</t>
  </si>
  <si>
    <t>广东省肇庆市四会县</t>
  </si>
  <si>
    <t>肇庆市创兴电力工程有限公司</t>
  </si>
  <si>
    <t>向美佳</t>
  </si>
  <si>
    <t>431281200410040109</t>
  </si>
  <si>
    <t>怀化市鹤城人力资源公司</t>
  </si>
  <si>
    <t>向波</t>
  </si>
  <si>
    <t>431281199105291620</t>
  </si>
  <si>
    <t>810143********937</t>
  </si>
  <si>
    <t>覃高付</t>
  </si>
  <si>
    <t>43300219691216081x</t>
  </si>
  <si>
    <t>广东省汕尾市</t>
  </si>
  <si>
    <t>810143********011</t>
  </si>
  <si>
    <t>林建华</t>
  </si>
  <si>
    <t>431281199207057014</t>
  </si>
  <si>
    <t>广东省深圳市龙岗区</t>
  </si>
  <si>
    <t>深南电路股份有限公司</t>
  </si>
  <si>
    <t>林长顺</t>
  </si>
  <si>
    <t>433002196805140813</t>
  </si>
  <si>
    <t>810143********660</t>
  </si>
  <si>
    <t>向佳莉</t>
  </si>
  <si>
    <t>431281199612127020</t>
  </si>
  <si>
    <t>深圳市宝安区品建公司</t>
  </si>
  <si>
    <t>向开祥</t>
  </si>
  <si>
    <t>43300219721119291X</t>
  </si>
  <si>
    <t>810143********229</t>
  </si>
  <si>
    <t>朱国文</t>
  </si>
  <si>
    <t>431281199802267016</t>
  </si>
  <si>
    <t>广东东莞常平镇</t>
  </si>
  <si>
    <t>众顺企业事务</t>
  </si>
  <si>
    <t>朱胜梧</t>
  </si>
  <si>
    <t>433002196910260811</t>
  </si>
  <si>
    <t>邓园航</t>
  </si>
  <si>
    <t>431281200404210052</t>
  </si>
  <si>
    <t>深圳红海人力资源公司</t>
  </si>
  <si>
    <t>邓本辉</t>
  </si>
  <si>
    <t>433002196604140833</t>
  </si>
  <si>
    <t>邓梦雯</t>
  </si>
  <si>
    <t>431281199402027021</t>
  </si>
  <si>
    <t>浙江省金华市兰溪区</t>
  </si>
  <si>
    <t>欣旺达</t>
  </si>
  <si>
    <t>湖南长沙市电力局</t>
  </si>
  <si>
    <t>向维进</t>
  </si>
  <si>
    <t>431281199807057018</t>
  </si>
  <si>
    <t>怀化鹤城光合作用工作室</t>
  </si>
  <si>
    <t>433002197001090851</t>
  </si>
  <si>
    <t>810143********207</t>
  </si>
  <si>
    <t>五之州盛景园</t>
  </si>
  <si>
    <t>博罗县铁厂东桦五金厂</t>
  </si>
  <si>
    <t>杨添</t>
  </si>
  <si>
    <t>431281200507040252</t>
  </si>
  <si>
    <t>潇一然物流有限公司</t>
  </si>
  <si>
    <t>杨朝晖</t>
  </si>
  <si>
    <t>433002197109200000</t>
  </si>
  <si>
    <t>810143********033</t>
  </si>
  <si>
    <t>湾田</t>
  </si>
  <si>
    <t>易剑鹏</t>
  </si>
  <si>
    <t>431281199303077015</t>
  </si>
  <si>
    <t>19152149215</t>
  </si>
  <si>
    <t>金戈戈香港豉油鸡</t>
  </si>
  <si>
    <t>易理再</t>
  </si>
  <si>
    <t>433002196209040816</t>
  </si>
  <si>
    <t>801143********434</t>
  </si>
  <si>
    <t>易剑彬</t>
  </si>
  <si>
    <t>431281198812167014　</t>
  </si>
  <si>
    <t>19217344643　</t>
  </si>
  <si>
    <t>江北街道果园巷1号</t>
  </si>
  <si>
    <t>向正英</t>
  </si>
  <si>
    <t>431281200803240152　</t>
  </si>
  <si>
    <t>15574511169　</t>
  </si>
  <si>
    <t>蓉园六号庭院中餐厅</t>
  </si>
  <si>
    <t>向洪江</t>
  </si>
  <si>
    <t>433002197406172919</t>
  </si>
  <si>
    <t>810143********230</t>
  </si>
  <si>
    <t>向正梁</t>
  </si>
  <si>
    <t>431281200504120097</t>
  </si>
  <si>
    <t xml:space="preserve"> 15580733772　</t>
  </si>
  <si>
    <t>众包外卖</t>
  </si>
  <si>
    <t>向培福</t>
  </si>
  <si>
    <t>431281199201307035</t>
  </si>
  <si>
    <t>18274509272</t>
  </si>
  <si>
    <t>广东省惠州市惠阳区</t>
  </si>
  <si>
    <t>水云轩娱乐有限公司</t>
  </si>
  <si>
    <t>810143********514</t>
  </si>
  <si>
    <t>向开述</t>
  </si>
  <si>
    <t>433002195705030815　</t>
  </si>
  <si>
    <t>15019298143　</t>
  </si>
  <si>
    <t>广东省深圳市福田区</t>
  </si>
  <si>
    <t>顺丰快递香蜜湖营业部</t>
  </si>
  <si>
    <t>433002195705030815</t>
  </si>
  <si>
    <t>向桂华</t>
  </si>
  <si>
    <t>431281198412227014</t>
  </si>
  <si>
    <t>13421804534</t>
  </si>
  <si>
    <t>李秀兰</t>
  </si>
  <si>
    <t>433002195701010825</t>
  </si>
  <si>
    <t>13148817051</t>
  </si>
  <si>
    <t>均冲</t>
  </si>
  <si>
    <t>黄明强　</t>
  </si>
  <si>
    <t>431281199104237012</t>
  </si>
  <si>
    <t>靖州玉华山泉饮料有限公司</t>
  </si>
  <si>
    <t>黄秀成</t>
  </si>
  <si>
    <t>433002196510242812</t>
  </si>
  <si>
    <t>王娟</t>
  </si>
  <si>
    <t>431221199105291620</t>
  </si>
  <si>
    <t>19152087920</t>
  </si>
  <si>
    <t>翁媳</t>
  </si>
  <si>
    <t>五组</t>
  </si>
  <si>
    <t>向兴明</t>
  </si>
  <si>
    <t>433002196308090819</t>
  </si>
  <si>
    <t>15211549188</t>
  </si>
  <si>
    <t>浙江省台州市三门区</t>
  </si>
  <si>
    <t>海兴农海洋生物科技有限公司</t>
  </si>
  <si>
    <t>810143********596</t>
  </si>
  <si>
    <t>向成</t>
  </si>
  <si>
    <t>431281200112026819　</t>
  </si>
  <si>
    <t>17670475211　</t>
  </si>
  <si>
    <t>湖南精算堂工程项目管理有限公司怀化分公司</t>
  </si>
  <si>
    <t>向开和</t>
  </si>
  <si>
    <t>433002197305212811</t>
  </si>
  <si>
    <t>810143********585</t>
  </si>
  <si>
    <t>蒋正</t>
  </si>
  <si>
    <t>431281200204156813</t>
  </si>
  <si>
    <t xml:space="preserve"> 18390327800　</t>
  </si>
  <si>
    <t xml:space="preserve"> 浙江省杭州市</t>
  </si>
  <si>
    <t>万象股份有限公司</t>
  </si>
  <si>
    <t>冯忠娥</t>
  </si>
  <si>
    <t>433002195405030821</t>
  </si>
  <si>
    <t>蒋钰珍</t>
  </si>
  <si>
    <t>431281199904187025</t>
  </si>
  <si>
    <t>15211515016　</t>
  </si>
  <si>
    <t>坤兴科技有限公司</t>
  </si>
  <si>
    <t>蒋良明</t>
  </si>
  <si>
    <t>433002197001130833</t>
  </si>
  <si>
    <t>810143********343</t>
  </si>
  <si>
    <t>蒋琳</t>
  </si>
  <si>
    <t>431281199406287023</t>
  </si>
  <si>
    <t>13632901052</t>
  </si>
  <si>
    <t>君鸿科技有限公司</t>
  </si>
  <si>
    <t>向长根</t>
  </si>
  <si>
    <t>431281198206276819</t>
  </si>
  <si>
    <t>18390327302　</t>
  </si>
  <si>
    <t xml:space="preserve"> 东莞市威淼有限公司 </t>
  </si>
  <si>
    <t>向有唯　</t>
  </si>
  <si>
    <t>431281200608190153</t>
  </si>
  <si>
    <t>13762936814</t>
  </si>
  <si>
    <t>广东省佛山市南海区</t>
  </si>
  <si>
    <t>金铂天地港九茶餐厅</t>
  </si>
  <si>
    <t>向开兴</t>
  </si>
  <si>
    <t>433002197212252910　</t>
  </si>
  <si>
    <t>17307454469</t>
  </si>
  <si>
    <t>广东省韶关市</t>
  </si>
  <si>
    <t xml:space="preserve"> 韶关造纸厂</t>
  </si>
  <si>
    <t>433002197212252910</t>
  </si>
  <si>
    <t>810143********490</t>
  </si>
  <si>
    <t>向艳玲</t>
  </si>
  <si>
    <t>431281200310156825</t>
  </si>
  <si>
    <t>19918594469</t>
  </si>
  <si>
    <t>东莞市云企供应链管理有限公司</t>
  </si>
  <si>
    <t>向艳萍</t>
  </si>
  <si>
    <t>431281199603157025</t>
  </si>
  <si>
    <t>19152195145</t>
  </si>
  <si>
    <t>小涛传媒</t>
  </si>
  <si>
    <t>蒋和生</t>
  </si>
  <si>
    <t>433002197402252815　</t>
  </si>
  <si>
    <t>13925484873　</t>
  </si>
  <si>
    <t>广东省佛山市高明区</t>
  </si>
  <si>
    <t>鹏华五金喷涂厂</t>
  </si>
  <si>
    <t>810143********697</t>
  </si>
  <si>
    <t>曾庆霞</t>
  </si>
  <si>
    <t>431281197802176828</t>
  </si>
  <si>
    <t>15115107375</t>
  </si>
  <si>
    <t>广东省佛山市三水区</t>
  </si>
  <si>
    <t>金路兆锵滤清器有限公司</t>
  </si>
  <si>
    <t>蒋少军</t>
  </si>
  <si>
    <t>431281199911046810</t>
  </si>
  <si>
    <t>15399830869</t>
  </si>
  <si>
    <t>日升初蛋业有限公司</t>
  </si>
  <si>
    <t>向李丹</t>
  </si>
  <si>
    <t>431281199106157024　</t>
  </si>
  <si>
    <t>18684711351</t>
  </si>
  <si>
    <t>金升阳公司</t>
  </si>
  <si>
    <t>李梅艳</t>
  </si>
  <si>
    <t>433002196208040849</t>
  </si>
  <si>
    <t>810143********102</t>
  </si>
  <si>
    <t>向红</t>
  </si>
  <si>
    <t>43128119930711702944</t>
  </si>
  <si>
    <t>18374510810</t>
  </si>
  <si>
    <t>湖南而立数据有限公司</t>
  </si>
  <si>
    <t>向同远</t>
  </si>
  <si>
    <t>433002196605030812</t>
  </si>
  <si>
    <t>810143********766　　</t>
  </si>
  <si>
    <t>向灵</t>
  </si>
  <si>
    <t>431281199709196823</t>
  </si>
  <si>
    <t>18874520921</t>
  </si>
  <si>
    <t>上海市松江区</t>
  </si>
  <si>
    <t>上海莘翔自动化科技有限公司</t>
  </si>
  <si>
    <t>熊裕琳　</t>
  </si>
  <si>
    <t>431281200110116829</t>
  </si>
  <si>
    <t>18074547081　</t>
  </si>
  <si>
    <t>广东省广州市天河区</t>
  </si>
  <si>
    <t>广东粤金所控股集团有限公司</t>
  </si>
  <si>
    <t>熊金龙</t>
  </si>
  <si>
    <t>433002197201302919</t>
  </si>
  <si>
    <t>熊静琳</t>
  </si>
  <si>
    <t>431281200302056824</t>
  </si>
  <si>
    <t>17769490799</t>
  </si>
  <si>
    <t>京西宾馆</t>
  </si>
  <si>
    <t>熊序成</t>
  </si>
  <si>
    <t>433002197507182913</t>
  </si>
  <si>
    <t>熊静云</t>
  </si>
  <si>
    <t>431281199907037022　</t>
  </si>
  <si>
    <t>17769423799　</t>
  </si>
  <si>
    <t>长沙市湘府英才小学</t>
  </si>
  <si>
    <t>二甲脑</t>
  </si>
  <si>
    <t>胡英</t>
  </si>
  <si>
    <t>433002197005140828</t>
  </si>
  <si>
    <t>13128981807</t>
  </si>
  <si>
    <t xml:space="preserve"> 广东省东莞市</t>
  </si>
  <si>
    <t>蛇口家政</t>
  </si>
  <si>
    <t>杨帮顺</t>
  </si>
  <si>
    <t>43300219690218081744　</t>
  </si>
  <si>
    <t>810143********728</t>
  </si>
  <si>
    <t>杨凤</t>
  </si>
  <si>
    <t>431281199502087021</t>
  </si>
  <si>
    <t>13923881817</t>
  </si>
  <si>
    <t xml:space="preserve"> 广东惠州市惠阳区</t>
  </si>
  <si>
    <t>辰晟弘五金精密有限公司</t>
  </si>
  <si>
    <t>431281200007036820</t>
  </si>
  <si>
    <t>17608449973</t>
  </si>
  <si>
    <t>向星玥</t>
  </si>
  <si>
    <t>431281200012026643　</t>
  </si>
  <si>
    <t>18174538098</t>
  </si>
  <si>
    <t>新天地美甲店</t>
  </si>
  <si>
    <t>433002196912020817</t>
  </si>
  <si>
    <t>810143********574　</t>
  </si>
  <si>
    <t>向子阳</t>
  </si>
  <si>
    <t>431281199803106820</t>
  </si>
  <si>
    <t>17670408948</t>
  </si>
  <si>
    <t>梁满香</t>
  </si>
  <si>
    <t>433029197211201628</t>
  </si>
  <si>
    <t>17374574531</t>
  </si>
  <si>
    <t>广东省清远市清城区</t>
  </si>
  <si>
    <t>清城区清远核力环能生物工程技术有限公司</t>
  </si>
  <si>
    <t>向培喜</t>
  </si>
  <si>
    <t>433002196508270814</t>
  </si>
  <si>
    <t>810143********183</t>
  </si>
  <si>
    <t>向露</t>
  </si>
  <si>
    <t>431281199708286827</t>
  </si>
  <si>
    <t>15580802954</t>
  </si>
  <si>
    <t>湖南众骁物流有限公司</t>
  </si>
  <si>
    <t>向瑶</t>
  </si>
  <si>
    <t>431281200510130152</t>
  </si>
  <si>
    <t>19310109604　</t>
  </si>
  <si>
    <t xml:space="preserve"> 浙江省海宁市黄湾镇</t>
  </si>
  <si>
    <t>海宁合兴包装有限公司</t>
  </si>
  <si>
    <t>熊建华</t>
  </si>
  <si>
    <t>43300219700511083X</t>
  </si>
  <si>
    <t>17375548966</t>
  </si>
  <si>
    <t>广东省广州市白云区</t>
  </si>
  <si>
    <t>铁路十八局</t>
  </si>
  <si>
    <t>810143********398</t>
  </si>
  <si>
    <t>熊联云</t>
  </si>
  <si>
    <t>431281199310307026　</t>
  </si>
  <si>
    <t>13713246992</t>
  </si>
  <si>
    <t>光扬塑料有限公司</t>
  </si>
  <si>
    <t>熊勇</t>
  </si>
  <si>
    <t>431281199903117017</t>
  </si>
  <si>
    <t>17375549566</t>
  </si>
  <si>
    <t>路易威登</t>
  </si>
  <si>
    <t>上横岭</t>
  </si>
  <si>
    <t>蒋成</t>
  </si>
  <si>
    <t>431281199910116821</t>
  </si>
  <si>
    <t>迈测有限公司</t>
  </si>
  <si>
    <t>6个月</t>
  </si>
  <si>
    <t>蒋良福</t>
  </si>
  <si>
    <t>431281
19700112681244</t>
  </si>
  <si>
    <t>810143********386</t>
  </si>
  <si>
    <t>17673440664</t>
  </si>
  <si>
    <t>蒋玲</t>
  </si>
  <si>
    <t>431281199307097021</t>
  </si>
  <si>
    <t>湖南省怀化市洪江市黔城镇</t>
  </si>
  <si>
    <t>黔城群红服装店</t>
  </si>
  <si>
    <t>禾塘坡</t>
  </si>
  <si>
    <t>李小春</t>
  </si>
  <si>
    <t>431281198002166810</t>
  </si>
  <si>
    <t>湖南省长沙市开福区</t>
  </si>
  <si>
    <t>源远包装有限公司</t>
  </si>
  <si>
    <t>李德元</t>
  </si>
  <si>
    <t>433002195308022918</t>
  </si>
  <si>
    <t>周妍宏</t>
  </si>
  <si>
    <t>431281200104276842</t>
  </si>
  <si>
    <t>7个月</t>
  </si>
  <si>
    <t>周圣其</t>
  </si>
  <si>
    <t>43128119450509681X</t>
  </si>
  <si>
    <t>810143********942</t>
  </si>
  <si>
    <t>13348751576</t>
  </si>
  <si>
    <t>下横岭</t>
  </si>
  <si>
    <t>石章燕</t>
  </si>
  <si>
    <t>433002196906230826</t>
  </si>
  <si>
    <t>里水镇定融风动有限公司</t>
  </si>
  <si>
    <t>810143********335</t>
  </si>
  <si>
    <t>18874547101</t>
  </si>
  <si>
    <t>杨文平</t>
  </si>
  <si>
    <t>433002197011031011</t>
  </si>
  <si>
    <t>安徽省合肥市庐江区</t>
  </si>
  <si>
    <t>安徽
天铁电子有限公司</t>
  </si>
  <si>
    <t>15869928629</t>
  </si>
  <si>
    <t>杨雪玲</t>
  </si>
  <si>
    <t>431281199610027026</t>
  </si>
  <si>
    <t>驰界贸易
有限公司</t>
  </si>
  <si>
    <t>杨章海</t>
  </si>
  <si>
    <t>431281200103145437</t>
  </si>
  <si>
    <t>广州森大贸易有限公司</t>
  </si>
  <si>
    <t>狗皮田</t>
  </si>
  <si>
    <t>向培辉</t>
  </si>
  <si>
    <t>431281198710087013</t>
  </si>
  <si>
    <t>三搭桥电信业务代办点</t>
  </si>
  <si>
    <t>向同庆</t>
  </si>
  <si>
    <t>433002196205280812</t>
  </si>
  <si>
    <t>810143********466</t>
  </si>
  <si>
    <t>13327333581</t>
  </si>
  <si>
    <t>向培明</t>
  </si>
  <si>
    <t>432281198902207016</t>
  </si>
  <si>
    <t>广东省东莞市厚街区</t>
  </si>
  <si>
    <t>天母然
乌咖啡厅</t>
  </si>
  <si>
    <t>李旺峰</t>
  </si>
  <si>
    <t>431281200112156816</t>
  </si>
  <si>
    <t>湖南华诚生物资源有限公司</t>
  </si>
  <si>
    <t>李长云</t>
  </si>
  <si>
    <t>433002194001020817</t>
  </si>
  <si>
    <t>810143********342</t>
  </si>
  <si>
    <t>13548992114</t>
  </si>
  <si>
    <t>张雨佳</t>
  </si>
  <si>
    <t>431281199806107044</t>
  </si>
  <si>
    <t>怀化名佳文化发展有限公司</t>
  </si>
  <si>
    <t>张丽文</t>
  </si>
  <si>
    <t>433002196912183018</t>
  </si>
  <si>
    <t>623090********20637</t>
  </si>
  <si>
    <t>七组</t>
  </si>
  <si>
    <t>张华</t>
  </si>
  <si>
    <t>433002198001271016</t>
  </si>
  <si>
    <t>湖南省怀化市新晃县</t>
  </si>
  <si>
    <t>810143********964</t>
  </si>
  <si>
    <t>石梦云</t>
  </si>
  <si>
    <t>431281199606066823</t>
  </si>
  <si>
    <t>广东省广州市海珠区</t>
  </si>
  <si>
    <t>广州孙思邈医院</t>
  </si>
  <si>
    <t>石建勇</t>
  </si>
  <si>
    <t>433002197007100838</t>
  </si>
  <si>
    <t>810143********433</t>
  </si>
  <si>
    <t>18274509096</t>
  </si>
  <si>
    <t>陈均均</t>
  </si>
  <si>
    <t>431281199809191026</t>
  </si>
  <si>
    <t>广东省深圳市坪山区</t>
  </si>
  <si>
    <t>深圳比丽尔电子科技有限公司</t>
  </si>
  <si>
    <t>陈自荣</t>
  </si>
  <si>
    <t>433002196310210816</t>
  </si>
  <si>
    <t>810143********397</t>
  </si>
  <si>
    <t>上横岭组</t>
  </si>
  <si>
    <t>蒋仕芳</t>
  </si>
  <si>
    <t>433002197301192825</t>
  </si>
  <si>
    <t>浙江省嘉兴市平湖县</t>
  </si>
  <si>
    <t>茂友木材</t>
  </si>
  <si>
    <t>810143********684</t>
  </si>
  <si>
    <t>13575354063</t>
  </si>
  <si>
    <t>石晓叶</t>
  </si>
  <si>
    <t>431281199410297021</t>
  </si>
  <si>
    <t>亲属</t>
  </si>
  <si>
    <t>　英明山</t>
  </si>
  <si>
    <t>蔡小明</t>
  </si>
  <si>
    <t>433002196901080830</t>
  </si>
  <si>
    <t>广东省茂名市高山市</t>
  </si>
  <si>
    <t>冠山水产
养殖厂</t>
  </si>
  <si>
    <t>3个月</t>
  </si>
  <si>
    <t>810143********643</t>
  </si>
  <si>
    <t>14760752334</t>
  </si>
  <si>
    <t>兰松英</t>
  </si>
  <si>
    <t>433029197302071224</t>
  </si>
  <si>
    <t>蔡新龙</t>
  </si>
  <si>
    <t>431281200002186811</t>
  </si>
  <si>
    <t>广东省江门市鹤山市</t>
  </si>
  <si>
    <t>嘉民鹤山
现代物流园</t>
  </si>
  <si>
    <t>向星</t>
  </si>
  <si>
    <t>431281198302117017</t>
  </si>
  <si>
    <t>福建省福州市长乐区</t>
  </si>
  <si>
    <t>华源纺织厂有限公司</t>
  </si>
  <si>
    <t>810143********654</t>
  </si>
  <si>
    <t>18374557161</t>
  </si>
  <si>
    <t>431281200701190123</t>
  </si>
  <si>
    <t>王一光</t>
  </si>
  <si>
    <t>433002196610251011</t>
  </si>
  <si>
    <t>王大侠洪
江鸭子粉
店（湘仪
家园店）</t>
  </si>
  <si>
    <t>43300219
66102510
11</t>
  </si>
  <si>
    <t>810143********023</t>
  </si>
  <si>
    <t>13789282907</t>
  </si>
  <si>
    <t>黄顺梅</t>
  </si>
  <si>
    <t>433002196606241021</t>
  </si>
  <si>
    <t>石建</t>
  </si>
  <si>
    <t>43128119791020681X</t>
  </si>
  <si>
    <t>15897456774</t>
  </si>
  <si>
    <t>宏林私房菜</t>
  </si>
  <si>
    <t>石光明</t>
  </si>
  <si>
    <t>433002195402100812</t>
  </si>
  <si>
    <t>810143********712</t>
  </si>
  <si>
    <t>15580628852</t>
  </si>
  <si>
    <t>石芳</t>
  </si>
  <si>
    <t>43128119821203682X</t>
  </si>
  <si>
    <t>13810745986</t>
  </si>
  <si>
    <t>北京市朝阳区</t>
  </si>
  <si>
    <t>北京金碧源泳池设备有限公司</t>
  </si>
  <si>
    <t>石凯帆</t>
  </si>
  <si>
    <t>431281200107106814</t>
  </si>
  <si>
    <t>17374518295</t>
  </si>
  <si>
    <t>湖南省长沙市高新区</t>
  </si>
  <si>
    <t>华诚生物资源有限公司</t>
  </si>
  <si>
    <t>石章柏</t>
  </si>
  <si>
    <t>433002194903190815</t>
  </si>
  <si>
    <t>810143********767</t>
  </si>
  <si>
    <t>爷孙</t>
  </si>
  <si>
    <t>15674502552</t>
  </si>
  <si>
    <t>林安文</t>
  </si>
  <si>
    <t>433002196704160815</t>
  </si>
  <si>
    <t>广东省深圳市罗湖区</t>
  </si>
  <si>
    <t>清水河街道办城管协管员</t>
  </si>
  <si>
    <t>杨玉英</t>
  </si>
  <si>
    <t>431281194502286829</t>
  </si>
  <si>
    <t>810143********975</t>
  </si>
  <si>
    <t>13207459176</t>
  </si>
  <si>
    <t>林安武</t>
  </si>
  <si>
    <t>433002196910030819</t>
  </si>
  <si>
    <t>广东省东莞市清溪镇</t>
  </si>
  <si>
    <t>金溪镇东莞硅胶厂</t>
  </si>
  <si>
    <t>下横岭组</t>
  </si>
  <si>
    <t>林晓梅</t>
  </si>
  <si>
    <t>431281199710177080</t>
  </si>
  <si>
    <t>清溪镇立讯精密厂</t>
  </si>
  <si>
    <t>李昌文</t>
  </si>
  <si>
    <t>433002196612050811</t>
  </si>
  <si>
    <t>13034882594</t>
  </si>
  <si>
    <t>广东省中山市古镇</t>
  </si>
  <si>
    <t>623090********56346</t>
  </si>
  <si>
    <t>13762922628</t>
  </si>
  <si>
    <t>石军</t>
  </si>
  <si>
    <t>431281199512017019</t>
  </si>
  <si>
    <t>江西省南昌市红谷滩区</t>
  </si>
  <si>
    <t>南昌佑泽法律咨询有限公司</t>
  </si>
  <si>
    <t>石光生</t>
  </si>
  <si>
    <t>433002196401200816</t>
  </si>
  <si>
    <t>810143********897</t>
  </si>
  <si>
    <t>15211583730</t>
  </si>
  <si>
    <t>引水盘组</t>
  </si>
  <si>
    <t>李太红</t>
  </si>
  <si>
    <t>43300219690125081X</t>
  </si>
  <si>
    <t>湖南省怀化市</t>
  </si>
  <si>
    <t>810143********331</t>
  </si>
  <si>
    <t>13707450163</t>
  </si>
  <si>
    <t>张永梅</t>
  </si>
  <si>
    <t>433002196810072923</t>
  </si>
  <si>
    <t>肆良乡菜馆</t>
  </si>
  <si>
    <t>李诗友</t>
  </si>
  <si>
    <t>431281199202257019</t>
  </si>
  <si>
    <t>上海市闵行区</t>
  </si>
  <si>
    <t>上海泰予实业有限公司</t>
  </si>
  <si>
    <t>长寨组</t>
  </si>
  <si>
    <t>向梓荣</t>
  </si>
  <si>
    <t>431281199511287000</t>
  </si>
  <si>
    <t>13714740013</t>
  </si>
  <si>
    <t>广东省深圳市南山区</t>
  </si>
  <si>
    <t>深圳市禹龙通电子股份有限公司</t>
  </si>
  <si>
    <t>向培胜</t>
  </si>
  <si>
    <t>43300219641104081X</t>
  </si>
  <si>
    <t>810143********284</t>
  </si>
  <si>
    <t>13787569829</t>
  </si>
  <si>
    <t>陈洪建</t>
  </si>
  <si>
    <t>431281198111256831</t>
  </si>
  <si>
    <t>怀化市颢麟商贸有限公司</t>
  </si>
  <si>
    <t>陈自华</t>
  </si>
  <si>
    <t>433002195001270810</t>
  </si>
  <si>
    <t>810143********218</t>
  </si>
  <si>
    <t>18274510019</t>
  </si>
  <si>
    <t>1组</t>
  </si>
  <si>
    <t>蒋鑫</t>
  </si>
  <si>
    <t>431281199712026817</t>
  </si>
  <si>
    <t>广东省肇庆市封开县</t>
  </si>
  <si>
    <t>开封县第二人民医院</t>
  </si>
  <si>
    <t>蒋秋梅</t>
  </si>
  <si>
    <t>433002196906221022</t>
  </si>
  <si>
    <t>14760700262</t>
  </si>
  <si>
    <t>吴明云</t>
  </si>
  <si>
    <t>433029197008274012</t>
  </si>
  <si>
    <t>福建省厦门市翔安县</t>
  </si>
  <si>
    <t>宸鸿科技祥达光学有限公司</t>
  </si>
  <si>
    <t>李金田</t>
  </si>
  <si>
    <t>433002197409250919</t>
  </si>
  <si>
    <t>贵州省毕节市黔西市</t>
  </si>
  <si>
    <t>中国水电八局</t>
  </si>
  <si>
    <t>810143********974</t>
  </si>
  <si>
    <t>15694607095</t>
  </si>
  <si>
    <t>李凡</t>
  </si>
  <si>
    <t>431281199901037024</t>
  </si>
  <si>
    <t>17670615475</t>
  </si>
  <si>
    <t>深圳中心银行信用卡中心</t>
  </si>
  <si>
    <t>李明</t>
  </si>
  <si>
    <t>431281198204016810</t>
  </si>
  <si>
    <t>广东省汕尾 市海丰县区</t>
  </si>
  <si>
    <t>东和实业有限公司</t>
  </si>
  <si>
    <t>李太华</t>
  </si>
  <si>
    <t>433002195201132818</t>
  </si>
  <si>
    <t>810143********857</t>
  </si>
  <si>
    <t>15211515610</t>
  </si>
  <si>
    <t>英明山</t>
  </si>
  <si>
    <t>唐自有</t>
  </si>
  <si>
    <t>433002195906072915</t>
  </si>
  <si>
    <t>13467414572</t>
  </si>
  <si>
    <t>东兴步行街209号</t>
  </si>
  <si>
    <t>120天</t>
  </si>
  <si>
    <t>810143********868</t>
  </si>
  <si>
    <t>唐永程</t>
  </si>
  <si>
    <t>431281199205237011</t>
  </si>
  <si>
    <t>　17774579595</t>
  </si>
  <si>
    <t>湖南省衡阳市蒸湘区</t>
  </si>
  <si>
    <t>衡阳高德管理有限公司</t>
  </si>
  <si>
    <t>6组</t>
  </si>
  <si>
    <t>杨胜旺</t>
  </si>
  <si>
    <t>431281199205286817</t>
  </si>
  <si>
    <t>广东省珠海市金湾县</t>
  </si>
  <si>
    <t>科德电子有限公司</t>
  </si>
  <si>
    <t>伍满妹</t>
  </si>
  <si>
    <t>433002195611071026</t>
  </si>
  <si>
    <t>810143********904</t>
  </si>
  <si>
    <t>18874520458</t>
  </si>
  <si>
    <t>引水盘</t>
  </si>
  <si>
    <t>向思远</t>
  </si>
  <si>
    <t>431281199702267035</t>
  </si>
  <si>
    <t>15773333415</t>
  </si>
  <si>
    <t>云南省西双版纳州勐腊县</t>
  </si>
  <si>
    <t>昆明铁路集有限公司</t>
  </si>
  <si>
    <t>向琴文</t>
  </si>
  <si>
    <t>431281199210247046</t>
  </si>
  <si>
    <t>18374818431</t>
  </si>
  <si>
    <t>贵州省贵阳区花溪区</t>
  </si>
  <si>
    <t>湖南方盛制药</t>
  </si>
  <si>
    <t>浙江省金华市武义县</t>
  </si>
  <si>
    <t>砍伐楠竹</t>
  </si>
  <si>
    <t>长寨</t>
  </si>
  <si>
    <t>杨君</t>
  </si>
  <si>
    <t>431281199704097025</t>
  </si>
  <si>
    <t>18874050409</t>
  </si>
  <si>
    <t>长沙市湘江新区</t>
  </si>
  <si>
    <t>新湘医院</t>
  </si>
  <si>
    <t>杨胜清</t>
  </si>
  <si>
    <t>431281196706026817</t>
  </si>
  <si>
    <t>810143********149</t>
  </si>
  <si>
    <t>15274515863</t>
  </si>
  <si>
    <t>周丹</t>
  </si>
  <si>
    <t>431281198801017010</t>
  </si>
  <si>
    <t>13524901537</t>
  </si>
  <si>
    <t>上海市浦东新区</t>
  </si>
  <si>
    <t>上海三快智送科技有限公司</t>
  </si>
  <si>
    <t>周基玉</t>
  </si>
  <si>
    <t>433002195710250812</t>
  </si>
  <si>
    <t>810143********846</t>
  </si>
  <si>
    <t>13874594366</t>
  </si>
  <si>
    <t>新沙盘</t>
  </si>
  <si>
    <t>左慈翔</t>
  </si>
  <si>
    <t>431281199711156433</t>
  </si>
  <si>
    <t>17398717996</t>
  </si>
  <si>
    <t>上海大众长沙分公司</t>
  </si>
  <si>
    <t>左茂喜</t>
  </si>
  <si>
    <t>433002197102080812</t>
  </si>
  <si>
    <t>810143********836</t>
  </si>
  <si>
    <t>18169454250</t>
  </si>
  <si>
    <t>杨忠文</t>
  </si>
  <si>
    <t>431281199312317017</t>
  </si>
  <si>
    <t>15173178604</t>
  </si>
  <si>
    <t>广西省贵港市港北区</t>
  </si>
  <si>
    <t>中国建筑第四工程局有限公司</t>
  </si>
  <si>
    <t>杨胜辉</t>
  </si>
  <si>
    <t>433002197002010833</t>
  </si>
  <si>
    <t>13874469556</t>
  </si>
  <si>
    <t>向政杰</t>
  </si>
  <si>
    <t>431281198207287034</t>
  </si>
  <si>
    <t>广东省省深圳市盐田区</t>
  </si>
  <si>
    <t>三重机电有限公司</t>
  </si>
  <si>
    <t>杨再云</t>
  </si>
  <si>
    <t>433002195709071016</t>
  </si>
  <si>
    <t>810143********045</t>
  </si>
  <si>
    <t>13107255648</t>
  </si>
  <si>
    <t>杨龙</t>
  </si>
  <si>
    <t>431281199110187031</t>
  </si>
  <si>
    <t>18774962799</t>
  </si>
  <si>
    <t>广州抖系电商有限公司</t>
  </si>
  <si>
    <t>向培运</t>
  </si>
  <si>
    <t>433002196401172915</t>
  </si>
  <si>
    <t>810143********754</t>
  </si>
  <si>
    <t>18944923006</t>
  </si>
  <si>
    <t>雷永付</t>
  </si>
  <si>
    <t>433002196805271012</t>
  </si>
  <si>
    <t>广东省梅州市五华县</t>
  </si>
  <si>
    <t>转水镇矮车村公诚设备有限公司</t>
  </si>
  <si>
    <t>810143********063</t>
  </si>
  <si>
    <t>雷丽虹</t>
  </si>
  <si>
    <t>431281199410266823</t>
  </si>
  <si>
    <t>广东省东莞市中堂县</t>
  </si>
  <si>
    <t>盛放纸业</t>
  </si>
  <si>
    <t>雷太平</t>
  </si>
  <si>
    <t>431281199911157019</t>
  </si>
  <si>
    <t>浙江省杭州市临平区</t>
  </si>
  <si>
    <t>出宝科技有限公司</t>
  </si>
  <si>
    <t>张沐妍</t>
  </si>
  <si>
    <t>431281200610100049</t>
  </si>
  <si>
    <t>河北省衡水市故城县</t>
  </si>
  <si>
    <t>电商直播
供货</t>
  </si>
  <si>
    <t>张志明</t>
  </si>
  <si>
    <t>433002198010042813</t>
  </si>
  <si>
    <t>810143********041</t>
  </si>
  <si>
    <t xml:space="preserve"> 八组</t>
  </si>
  <si>
    <t>唐伟祚</t>
  </si>
  <si>
    <t>431281199706186670</t>
  </si>
  <si>
    <t>浙江省杭州市
滨江区</t>
  </si>
  <si>
    <t>杭州博彦科技有限公司</t>
  </si>
  <si>
    <t>唐启付</t>
  </si>
  <si>
    <t>431281196810287013</t>
  </si>
  <si>
    <t>810143********187</t>
  </si>
  <si>
    <t>唐丽丽</t>
  </si>
  <si>
    <t>431281199103306821</t>
  </si>
  <si>
    <t>浙江省绍兴市越城区</t>
  </si>
  <si>
    <t>私人服装店</t>
  </si>
  <si>
    <t>四家坪组</t>
  </si>
  <si>
    <t>陈柱龙</t>
  </si>
  <si>
    <t>433002196812272814</t>
  </si>
  <si>
    <t>江苏昆山</t>
  </si>
  <si>
    <t>盛唐村</t>
  </si>
  <si>
    <t>陈瑶</t>
  </si>
  <si>
    <t>431281199504207031</t>
  </si>
  <si>
    <t>龙华新区优剪</t>
  </si>
  <si>
    <t>雷丽洁</t>
  </si>
  <si>
    <t>431281199009306825</t>
  </si>
  <si>
    <t>广东深圳市罗湖区</t>
  </si>
  <si>
    <t>碧蓝珠宝</t>
  </si>
  <si>
    <t>雷永祥</t>
  </si>
  <si>
    <t>433002196510253116</t>
  </si>
  <si>
    <t>810143********176</t>
  </si>
  <si>
    <t>曾强付</t>
  </si>
  <si>
    <t>433002196912060835</t>
  </si>
  <si>
    <t>浙江省诸暨市</t>
  </si>
  <si>
    <t>佳利来纺织厂</t>
  </si>
  <si>
    <t>810143********990</t>
  </si>
  <si>
    <t>锯木冲组</t>
  </si>
  <si>
    <t>杨文春</t>
  </si>
  <si>
    <t>433002196803260811</t>
  </si>
  <si>
    <t>河北石家庄市衡水县</t>
  </si>
  <si>
    <t>中铁十一局集团有限公司雄商高铁站前十六标项目经理部</t>
  </si>
  <si>
    <t>810143********810</t>
  </si>
  <si>
    <t xml:space="preserve">本人 </t>
  </si>
  <si>
    <t>杨文标</t>
  </si>
  <si>
    <t>433002195803242918</t>
  </si>
  <si>
    <t>珠海市香洲区</t>
  </si>
  <si>
    <t>拱北金饭碗餐饮店</t>
  </si>
  <si>
    <t>623090********16502</t>
  </si>
  <si>
    <t>蒋思瑶</t>
  </si>
  <si>
    <t>431281200002016812</t>
  </si>
  <si>
    <t>上海泛微网络科股份技有限公司</t>
  </si>
  <si>
    <t>蒋平</t>
  </si>
  <si>
    <t>433002197504272913</t>
  </si>
  <si>
    <t>米仁贤</t>
  </si>
  <si>
    <t>433002196501280817</t>
  </si>
  <si>
    <t>江苏省苏州市昆山县锦溪镇盛塘村</t>
  </si>
  <si>
    <t>敏杰建筑有限公司</t>
  </si>
  <si>
    <t>810143********901</t>
  </si>
  <si>
    <t>张冬梅</t>
  </si>
  <si>
    <t>433002196601050824</t>
  </si>
  <si>
    <t>湖南长沙市长沙县黄花镇</t>
  </si>
  <si>
    <t>大元路盛地领航绿叶水果店</t>
  </si>
  <si>
    <t>金慧琪</t>
  </si>
  <si>
    <t>431281199805026824</t>
  </si>
  <si>
    <t>深圳市南山区粤海街道</t>
  </si>
  <si>
    <t>深圳湾科技生态园忆酷互动游戏有限责任公司</t>
  </si>
  <si>
    <t>金满连</t>
  </si>
  <si>
    <t>433002197205252218</t>
  </si>
  <si>
    <t>蒋明</t>
  </si>
  <si>
    <t>431281197212077010</t>
  </si>
  <si>
    <t>河北衡水市永强县</t>
  </si>
  <si>
    <t>中铁十一局集团有限公司雄商高铁站六项目经理部</t>
  </si>
  <si>
    <t>810143********446</t>
  </si>
  <si>
    <t>米仁秋</t>
  </si>
  <si>
    <t>431281197008286819</t>
  </si>
  <si>
    <t>湖南长沙市雨花区</t>
  </si>
  <si>
    <t>川井足浴养生馆</t>
  </si>
  <si>
    <t>810143********945</t>
  </si>
  <si>
    <t>米田丰</t>
  </si>
  <si>
    <t>431281200102136635</t>
  </si>
  <si>
    <t>湖南长沙市天心区</t>
  </si>
  <si>
    <t>辉与辉手工面馆</t>
  </si>
  <si>
    <t>米佳</t>
  </si>
  <si>
    <t>431281200004016824</t>
  </si>
  <si>
    <t>湖南菜帮主食品有限公司</t>
  </si>
  <si>
    <t>米仁友</t>
  </si>
  <si>
    <t>433002197010060830</t>
  </si>
  <si>
    <t>810143********565</t>
  </si>
  <si>
    <t>邓登崟</t>
  </si>
  <si>
    <t>431281200112227012</t>
  </si>
  <si>
    <t>零食优选店</t>
  </si>
  <si>
    <t>邓建成</t>
  </si>
  <si>
    <t>43300219650222311X</t>
  </si>
  <si>
    <t>810143********424</t>
  </si>
  <si>
    <t>六祖</t>
  </si>
  <si>
    <t>王少春</t>
  </si>
  <si>
    <t>433002197509111019</t>
  </si>
  <si>
    <t>福建省三明市尤溪县</t>
  </si>
  <si>
    <t>顺源纺织厂</t>
  </si>
  <si>
    <t>810143********029</t>
  </si>
  <si>
    <t>老团组</t>
  </si>
  <si>
    <t>龙涛</t>
  </si>
  <si>
    <t>431281199203087013</t>
  </si>
  <si>
    <t>深圳市福田区</t>
  </si>
  <si>
    <t>奇迹智能科技有限公司</t>
  </si>
  <si>
    <t>龙金华</t>
  </si>
  <si>
    <t>433002196804270819</t>
  </si>
  <si>
    <t>810143********683</t>
  </si>
  <si>
    <t>杨小春　</t>
  </si>
  <si>
    <t>433002196807070812</t>
  </si>
  <si>
    <t>湖南省岳阳市汨罗县</t>
  </si>
  <si>
    <t>湖南壶天建设工程有限公司</t>
  </si>
  <si>
    <t>毕勇</t>
  </si>
  <si>
    <t>433002198111210812</t>
  </si>
  <si>
    <t>广东省佛山市</t>
  </si>
  <si>
    <t>华地投资有限公司</t>
  </si>
  <si>
    <t>810143********093</t>
  </si>
  <si>
    <t>陈容</t>
  </si>
  <si>
    <t>431281198510280046</t>
  </si>
  <si>
    <t>四家坪 组</t>
  </si>
  <si>
    <t>杨世新</t>
  </si>
  <si>
    <t>433002197107092812</t>
  </si>
  <si>
    <t>迪亚环境</t>
  </si>
  <si>
    <t>810143********526</t>
  </si>
  <si>
    <t>向长发</t>
  </si>
  <si>
    <t>43128120000309701X</t>
  </si>
  <si>
    <t>广东省深圳 市南山区</t>
  </si>
  <si>
    <t>凌云视讯科技有限公司</t>
  </si>
  <si>
    <t>姚兰</t>
  </si>
  <si>
    <t>522223197410290428</t>
  </si>
  <si>
    <t>810143********289</t>
  </si>
  <si>
    <t>杨继林</t>
  </si>
  <si>
    <t>433002197403302810</t>
  </si>
  <si>
    <t>台泥（怀化）水泥公司</t>
  </si>
  <si>
    <t>810143********582</t>
  </si>
  <si>
    <t>龙小娥</t>
  </si>
  <si>
    <t>433029197509095020</t>
  </si>
  <si>
    <t>湖南鸡棚子餐饮有限公司</t>
  </si>
  <si>
    <t>周安元</t>
  </si>
  <si>
    <t>433002196504072917</t>
  </si>
  <si>
    <t>唯品会（肇庆）电子商务有限公司</t>
  </si>
  <si>
    <t>810143********978</t>
  </si>
  <si>
    <t>周子扬</t>
  </si>
  <si>
    <t>431281200009166821</t>
  </si>
  <si>
    <t>悦鼎创商贸行</t>
  </si>
  <si>
    <t>肖岐峰</t>
  </si>
  <si>
    <t>431281199808166814</t>
  </si>
  <si>
    <t>广东省深圳市盐田区</t>
  </si>
  <si>
    <t>深圳市金承捷物流有限公司</t>
  </si>
  <si>
    <t>罗燕枚</t>
  </si>
  <si>
    <t>433002196611172921</t>
  </si>
  <si>
    <t>623090********51434</t>
  </si>
  <si>
    <t>熊令国</t>
  </si>
  <si>
    <t>433002197201143110</t>
  </si>
  <si>
    <t>15876250704</t>
  </si>
  <si>
    <t>广东省江门市</t>
  </si>
  <si>
    <t>联塑集团</t>
  </si>
  <si>
    <t>11</t>
  </si>
  <si>
    <t>810143********861</t>
  </si>
  <si>
    <t>向迎</t>
  </si>
  <si>
    <t>431281199705226829</t>
  </si>
  <si>
    <t>15386434600</t>
  </si>
  <si>
    <t>新希望南山乳液有限公司</t>
  </si>
  <si>
    <t>向同元</t>
  </si>
  <si>
    <t>433002196607181016</t>
  </si>
  <si>
    <t>子女</t>
  </si>
  <si>
    <t>蒲文江</t>
  </si>
  <si>
    <t>431281199103056818</t>
  </si>
  <si>
    <t>广东省深圳 市</t>
  </si>
  <si>
    <t>深圳市泰科思特有限公司</t>
  </si>
  <si>
    <t>蒲升勇</t>
  </si>
  <si>
    <t>433002196502061018　</t>
  </si>
  <si>
    <t>810143********740</t>
  </si>
  <si>
    <t>李红</t>
  </si>
  <si>
    <t>431281198210257055</t>
  </si>
  <si>
    <t>广东立伟时钟有限公司</t>
  </si>
  <si>
    <t>李道德</t>
  </si>
  <si>
    <t>431281195702057013</t>
  </si>
  <si>
    <t>810143********448</t>
  </si>
  <si>
    <t>蒋佳松</t>
  </si>
  <si>
    <t>431281199608167011</t>
  </si>
  <si>
    <t>福建省漳州市</t>
  </si>
  <si>
    <t>福建鸿大革业有限公司</t>
  </si>
  <si>
    <t>810143********437</t>
  </si>
  <si>
    <t>杨喜</t>
  </si>
  <si>
    <t>431281200301060012</t>
  </si>
  <si>
    <t>四川省成都市</t>
  </si>
  <si>
    <t>成都泰便利服务有限公司</t>
  </si>
  <si>
    <t>623090********57167</t>
  </si>
  <si>
    <t>向音</t>
  </si>
  <si>
    <t>431281200108127027</t>
  </si>
  <si>
    <t>18874593793</t>
  </si>
  <si>
    <t>卧安科技（深圳）有限公司</t>
  </si>
  <si>
    <t>向喜元</t>
  </si>
  <si>
    <t>433002197406073013</t>
  </si>
  <si>
    <t>熊洋</t>
  </si>
  <si>
    <t>431281200002187013</t>
  </si>
  <si>
    <t>13973079744</t>
  </si>
  <si>
    <t>江西省新余市</t>
  </si>
  <si>
    <t>星期天酒店</t>
  </si>
  <si>
    <t>熊序来</t>
  </si>
  <si>
    <t>433002196705221018</t>
  </si>
  <si>
    <t>810143********693</t>
  </si>
  <si>
    <t>黄彦升</t>
  </si>
  <si>
    <t>433001196712231015</t>
  </si>
  <si>
    <t>19118552797</t>
  </si>
  <si>
    <t>浙江省余姚市</t>
  </si>
  <si>
    <t>凌云电器厂</t>
  </si>
  <si>
    <t>蒋秀萍</t>
  </si>
  <si>
    <t>433002197008203142</t>
  </si>
  <si>
    <t>19186751167</t>
  </si>
  <si>
    <t>云润UV镀膜厂</t>
  </si>
  <si>
    <t>黄勇</t>
  </si>
  <si>
    <t>431281200504230050</t>
  </si>
  <si>
    <t>19118551752</t>
  </si>
  <si>
    <t>山东省德州市</t>
  </si>
  <si>
    <t>板面小老弟陈岩</t>
  </si>
  <si>
    <t>张平</t>
  </si>
  <si>
    <t>431281198206047012</t>
  </si>
  <si>
    <t>17774538289</t>
  </si>
  <si>
    <t>浙江省宁波市</t>
  </si>
  <si>
    <t>余姚杭湾包装有限公司</t>
  </si>
  <si>
    <t>810143********742</t>
  </si>
  <si>
    <t>蒲升元</t>
  </si>
  <si>
    <t>433002197012291018</t>
  </si>
  <si>
    <t>189745338779</t>
  </si>
  <si>
    <t xml:space="preserve">  浙江省宁波市余姚市</t>
  </si>
  <si>
    <t>美高公司</t>
  </si>
  <si>
    <t>810143********659</t>
  </si>
  <si>
    <t>宋美英</t>
  </si>
  <si>
    <t>433002197212042825</t>
  </si>
  <si>
    <t>单春华</t>
  </si>
  <si>
    <t>431281200108057014</t>
  </si>
  <si>
    <t>17369456956</t>
  </si>
  <si>
    <t>湖南华丰城南汽车贸易有限公司</t>
  </si>
  <si>
    <t>单绪清</t>
  </si>
  <si>
    <t>433002196905281410</t>
  </si>
  <si>
    <t>810143********071</t>
  </si>
  <si>
    <t>杨春辉</t>
  </si>
  <si>
    <t>433002197007251011　</t>
  </si>
  <si>
    <t>15818035125</t>
  </si>
  <si>
    <t>鑫旺装饰公司</t>
  </si>
  <si>
    <t>623090********69982</t>
  </si>
  <si>
    <t>向勇霖</t>
  </si>
  <si>
    <t>43128119961018681X</t>
  </si>
  <si>
    <t>17689489654</t>
  </si>
  <si>
    <t>蓝思科技</t>
  </si>
  <si>
    <t>433002196812151019</t>
  </si>
  <si>
    <t>18074512744</t>
  </si>
  <si>
    <t>吉林省白山市江源县</t>
  </si>
  <si>
    <t>中铁上海局第四工程公司</t>
  </si>
  <si>
    <t>810143********751</t>
  </si>
  <si>
    <t>蒋喜梅</t>
  </si>
  <si>
    <t>433002197003181028</t>
  </si>
  <si>
    <t>18074543821</t>
  </si>
  <si>
    <t>上海市杨浦区</t>
  </si>
  <si>
    <t>杨浦区国华广场 B区澜溪店</t>
  </si>
  <si>
    <t>向青</t>
  </si>
  <si>
    <t>431281199408126813</t>
  </si>
  <si>
    <t>18774740741</t>
  </si>
  <si>
    <t>东风路明辉电脑铭</t>
  </si>
  <si>
    <t>向培松</t>
  </si>
  <si>
    <t>433002196901291013</t>
  </si>
  <si>
    <t>810143********941</t>
  </si>
  <si>
    <t>中膳堂食品有限公司</t>
  </si>
  <si>
    <t>肖发云</t>
  </si>
  <si>
    <t>43300219691116101X</t>
  </si>
  <si>
    <t>15074571864</t>
  </si>
  <si>
    <t>联升达五金公司</t>
  </si>
  <si>
    <t>810143********493</t>
  </si>
  <si>
    <t>向述</t>
  </si>
  <si>
    <t>43128119820522702X</t>
  </si>
  <si>
    <t>湖南省怀化市安江镇</t>
  </si>
  <si>
    <t>810143********384</t>
  </si>
  <si>
    <t>陈碧霞　</t>
  </si>
  <si>
    <t>431281200007297027</t>
  </si>
  <si>
    <t>浙江杭州</t>
  </si>
  <si>
    <t>磬宁家纺有限公司</t>
  </si>
  <si>
    <t>陈秋松　</t>
  </si>
  <si>
    <t>433002196807101017</t>
  </si>
  <si>
    <t>810143********762</t>
  </si>
  <si>
    <t>向国庆</t>
  </si>
  <si>
    <t>433002197409293118</t>
  </si>
  <si>
    <t>湖北武穴</t>
  </si>
  <si>
    <t>浙武钙业有限公司</t>
  </si>
  <si>
    <t>810143********595</t>
  </si>
  <si>
    <t>向萍</t>
  </si>
  <si>
    <t>431281199008190023</t>
  </si>
  <si>
    <t>浙江嘉兴</t>
  </si>
  <si>
    <t>永瑞电子有限公司</t>
  </si>
  <si>
    <t>杨爱民</t>
  </si>
  <si>
    <t>433002196904273128</t>
  </si>
  <si>
    <t>810143********996</t>
  </si>
  <si>
    <t>周琴</t>
  </si>
  <si>
    <t>431281199311246827</t>
  </si>
  <si>
    <t>蓝天灯饰</t>
  </si>
  <si>
    <t>周松柏</t>
  </si>
  <si>
    <t>433002196706161010</t>
  </si>
  <si>
    <t>810143********929</t>
  </si>
  <si>
    <t>胡文</t>
  </si>
  <si>
    <t>431281197812045434</t>
  </si>
  <si>
    <t>湖南永州</t>
  </si>
  <si>
    <t>中立环境事业发展有限公司</t>
  </si>
  <si>
    <t>向开艳</t>
  </si>
  <si>
    <t>431281198110037020</t>
  </si>
  <si>
    <t>810143********607</t>
  </si>
  <si>
    <t>向梓洋</t>
  </si>
  <si>
    <t>4312811200109127010</t>
  </si>
  <si>
    <t>云南省</t>
  </si>
  <si>
    <t>河马图文</t>
  </si>
  <si>
    <t>段君</t>
  </si>
  <si>
    <t>4312811997302227027</t>
  </si>
  <si>
    <t>810143********117</t>
  </si>
  <si>
    <t>舒茂林</t>
  </si>
  <si>
    <t>431281199201176813</t>
  </si>
  <si>
    <t>18574579996</t>
  </si>
  <si>
    <t>嘉文地公司</t>
  </si>
  <si>
    <t>长沙银行鹤城区体育中心支行</t>
  </si>
  <si>
    <t>621446********72641</t>
  </si>
  <si>
    <t>瞿海松</t>
  </si>
  <si>
    <t>433002197411161034</t>
  </si>
  <si>
    <t>13786193638</t>
  </si>
  <si>
    <t>湖南高德联创环境管理有限公司</t>
  </si>
  <si>
    <t>810143********792</t>
  </si>
  <si>
    <t xml:space="preserve">蒋玲 </t>
  </si>
  <si>
    <t>433002198007170822</t>
  </si>
  <si>
    <t>18675125078</t>
  </si>
  <si>
    <t>广东省东莞 市厚街县</t>
  </si>
  <si>
    <t>顾东鞋业有限公司</t>
  </si>
  <si>
    <t>舒宗录</t>
  </si>
  <si>
    <t>431281199507126819</t>
  </si>
  <si>
    <t>18974586670</t>
  </si>
  <si>
    <t>广东省广州市从化区</t>
  </si>
  <si>
    <t>拼多多物流仓库</t>
  </si>
  <si>
    <t>舒艳平</t>
  </si>
  <si>
    <t>433002196610191012</t>
  </si>
  <si>
    <t>810143********106</t>
  </si>
  <si>
    <t>向安平</t>
  </si>
  <si>
    <t>431281199210026817</t>
  </si>
  <si>
    <t>13148824997</t>
  </si>
  <si>
    <t>美团骑手</t>
  </si>
  <si>
    <t>向培团</t>
  </si>
  <si>
    <t>43300219691021103862</t>
  </si>
  <si>
    <t>810143********362</t>
  </si>
  <si>
    <t>蒋伟</t>
  </si>
  <si>
    <t>431281199409036836</t>
  </si>
  <si>
    <t>13873129466</t>
  </si>
  <si>
    <t>东汇投资有限公司</t>
  </si>
  <si>
    <t>蒋仕贵</t>
  </si>
  <si>
    <t>433002197101111015</t>
  </si>
  <si>
    <t>810143********781</t>
  </si>
  <si>
    <t>舒凯云</t>
  </si>
  <si>
    <t>431281199506126817</t>
  </si>
  <si>
    <t>18774787278</t>
  </si>
  <si>
    <t>湖南省怀化市鹤城 县</t>
  </si>
  <si>
    <t>东风日产4s维修店</t>
  </si>
  <si>
    <t>舒春华</t>
  </si>
  <si>
    <t>433002196910241018</t>
  </si>
  <si>
    <t>623090********30070</t>
  </si>
  <si>
    <t>向勇强</t>
  </si>
  <si>
    <t>431281199303066000</t>
  </si>
  <si>
    <t>怀化市鹤城区</t>
  </si>
  <si>
    <t>回成贸易有限公司</t>
  </si>
  <si>
    <t>向开银</t>
  </si>
  <si>
    <t>433002196907211010</t>
  </si>
  <si>
    <t>李军</t>
  </si>
  <si>
    <t>431281198610136818</t>
  </si>
  <si>
    <r>
      <rPr>
        <sz val="10"/>
        <rFont val="宋体"/>
        <charset val="134"/>
        <scheme val="minor"/>
      </rPr>
      <t>广东省广州</t>
    </r>
    <r>
      <rPr>
        <sz val="9"/>
        <rFont val="仿宋_GB2312"/>
        <charset val="134"/>
      </rPr>
      <t>市白云区</t>
    </r>
  </si>
  <si>
    <t>归店稻香私房莱</t>
  </si>
  <si>
    <t>贺秀梅</t>
  </si>
  <si>
    <t>433002196504041045</t>
  </si>
  <si>
    <t>810143********849</t>
  </si>
  <si>
    <r>
      <rPr>
        <sz val="9"/>
        <rFont val="宋体"/>
        <charset val="134"/>
        <scheme val="minor"/>
      </rPr>
      <t>广东省广州</t>
    </r>
    <r>
      <rPr>
        <sz val="9"/>
        <rFont val="仿宋_GB2312"/>
        <charset val="134"/>
      </rPr>
      <t>市白云区</t>
    </r>
  </si>
  <si>
    <t>贺文</t>
  </si>
  <si>
    <t>431281200012031215</t>
  </si>
  <si>
    <t>贵州安顺西秀区</t>
  </si>
  <si>
    <t>粉黛红颜摄影</t>
  </si>
  <si>
    <t>贺金彪</t>
  </si>
  <si>
    <t>433002197202013115</t>
  </si>
  <si>
    <t>810143********584</t>
  </si>
  <si>
    <t>曾月蓉</t>
  </si>
  <si>
    <t>431281200111287021</t>
  </si>
  <si>
    <t>洛伊饰品</t>
  </si>
  <si>
    <t>曾凡云</t>
  </si>
  <si>
    <t>433002197211091019</t>
  </si>
  <si>
    <t>621539********57262</t>
  </si>
  <si>
    <t>向慧宇</t>
  </si>
  <si>
    <t>431281200101117010</t>
  </si>
  <si>
    <t>崇胜电力工程有限公司</t>
  </si>
  <si>
    <t>向孝金</t>
  </si>
  <si>
    <t>431281197202117015</t>
  </si>
  <si>
    <t>江西省南昌市麻丘镇</t>
  </si>
  <si>
    <t>湖南三能科技发展有限公司</t>
  </si>
  <si>
    <t>李贵梅</t>
  </si>
  <si>
    <t>431281197407134222</t>
  </si>
  <si>
    <t>广东省揭阳市惠来县</t>
  </si>
  <si>
    <t>中铁城建有限公司</t>
  </si>
  <si>
    <t>向伟鹏</t>
  </si>
  <si>
    <t>431281199912117019</t>
  </si>
  <si>
    <t>广东省湛江市麻章区</t>
  </si>
  <si>
    <t>湖南诚通天岳环保科技有限公司</t>
  </si>
  <si>
    <t>向元庆</t>
  </si>
  <si>
    <t>433002196312173115</t>
  </si>
  <si>
    <t>深圳仕达环保产业有限公司</t>
  </si>
  <si>
    <t>810143********060</t>
  </si>
  <si>
    <t>向安</t>
  </si>
  <si>
    <t>431281199502236816</t>
  </si>
  <si>
    <t>尚德机构</t>
  </si>
  <si>
    <t>熊明春</t>
  </si>
  <si>
    <t>433002198102250820</t>
  </si>
  <si>
    <t>璞石精密有限公司</t>
  </si>
  <si>
    <t>向建勇</t>
  </si>
  <si>
    <t>433002197601033113</t>
  </si>
  <si>
    <t>810143********918</t>
  </si>
  <si>
    <t>向美娟</t>
  </si>
  <si>
    <t>431281200401100069</t>
  </si>
  <si>
    <t>永信瑞和（深圳）会计师事务所</t>
  </si>
  <si>
    <t>向孝祥</t>
  </si>
  <si>
    <t>433002196705201017</t>
  </si>
  <si>
    <t>福建省宁德 市</t>
  </si>
  <si>
    <t>宁德市物流园及配套市政基础设施PPP项目钢栈桥班组</t>
  </si>
  <si>
    <t>810143********528</t>
  </si>
  <si>
    <t>向慧杰</t>
  </si>
  <si>
    <t>431281199802246813</t>
  </si>
  <si>
    <t>蒋友平</t>
  </si>
  <si>
    <t>433002196908311013</t>
  </si>
  <si>
    <t>江苏省南京市六合区</t>
  </si>
  <si>
    <t>青辅建筑公司</t>
  </si>
  <si>
    <t>621128********50300</t>
  </si>
  <si>
    <t>刘早梅</t>
  </si>
  <si>
    <t>433002196305141027</t>
  </si>
  <si>
    <t>良咔瘦身店</t>
  </si>
  <si>
    <t>杨忠群</t>
  </si>
  <si>
    <t>431281196302047013</t>
  </si>
  <si>
    <t>810143********082</t>
  </si>
  <si>
    <t>黄阮平</t>
  </si>
  <si>
    <t>431281199309286811</t>
  </si>
  <si>
    <t>浙江省宁波市慈溪区</t>
  </si>
  <si>
    <t>百德模具有限个公司</t>
  </si>
  <si>
    <t>黄松祥</t>
  </si>
  <si>
    <t>433002196910231012</t>
  </si>
  <si>
    <t>810143********539</t>
  </si>
  <si>
    <t>瞿易琳</t>
  </si>
  <si>
    <t>431281200312090023</t>
  </si>
  <si>
    <t>广东胜广州市越秀区</t>
  </si>
  <si>
    <t>广州仓木信息科技有限公司</t>
  </si>
  <si>
    <t>李利霞</t>
  </si>
  <si>
    <t>431281200305127026</t>
  </si>
  <si>
    <t>广东深圳市南山区</t>
  </si>
  <si>
    <t>深圳市海普瑞药业集团股份有限公司</t>
  </si>
  <si>
    <t>李克友</t>
  </si>
  <si>
    <t>433002197008271014</t>
  </si>
  <si>
    <t>810143********373</t>
  </si>
  <si>
    <t>周建波</t>
  </si>
  <si>
    <t>431281198601126810</t>
  </si>
  <si>
    <t>陕西榆林</t>
  </si>
  <si>
    <t>中铁十三局</t>
  </si>
  <si>
    <t>周永华</t>
  </si>
  <si>
    <t>433002195709261012</t>
  </si>
  <si>
    <t>杨文</t>
  </si>
  <si>
    <t>43128119900302681</t>
  </si>
  <si>
    <t>上海嘉定</t>
  </si>
  <si>
    <t>黄渡家电维修部</t>
  </si>
  <si>
    <t>新建</t>
  </si>
  <si>
    <t>431281199301267018</t>
  </si>
  <si>
    <t>浙江温州</t>
  </si>
  <si>
    <t>仰义街道后京沿路恒一鞋材厂</t>
  </si>
  <si>
    <t>400</t>
  </si>
  <si>
    <t>唐富贵</t>
  </si>
  <si>
    <t>433002196909292811</t>
  </si>
  <si>
    <t>810143********330</t>
  </si>
  <si>
    <t>向婉君</t>
  </si>
  <si>
    <t>431281199803306822</t>
  </si>
  <si>
    <r>
      <rPr>
        <sz val="10"/>
        <rFont val="宋体"/>
        <charset val="134"/>
      </rPr>
      <t>腾飞路一段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栋厂房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6482</t>
    </r>
    <r>
      <rPr>
        <sz val="10"/>
        <rFont val="宋体"/>
        <charset val="134"/>
      </rPr>
      <t>号</t>
    </r>
  </si>
  <si>
    <t>向开军</t>
  </si>
  <si>
    <t>433002197205283110</t>
  </si>
  <si>
    <t>810143********306</t>
  </si>
  <si>
    <t>侄女</t>
  </si>
  <si>
    <t>新建组</t>
  </si>
  <si>
    <t>袁燕</t>
  </si>
  <si>
    <t>431281198805267025</t>
  </si>
  <si>
    <t>19359701427</t>
  </si>
  <si>
    <t>怀化市果小二水果店</t>
  </si>
  <si>
    <t>袁四清</t>
  </si>
  <si>
    <t>433002196501200813</t>
  </si>
  <si>
    <t>杨钰豪</t>
  </si>
  <si>
    <t>431281199710147033</t>
  </si>
  <si>
    <t>湖南湘西</t>
  </si>
  <si>
    <t>龙山县洛云口腔</t>
  </si>
  <si>
    <t>舒连艳</t>
  </si>
  <si>
    <t>433002196810212826</t>
  </si>
  <si>
    <t>810143********363</t>
  </si>
  <si>
    <t>新华组</t>
  </si>
  <si>
    <t>郑浩东</t>
  </si>
  <si>
    <t>431281199712016037</t>
  </si>
  <si>
    <t>北京朝阳</t>
  </si>
  <si>
    <t>北京三快网络科技有限公司</t>
  </si>
  <si>
    <t>郑明禄</t>
  </si>
  <si>
    <t>433002196207120812</t>
  </si>
  <si>
    <t>810143********741</t>
  </si>
  <si>
    <t>吕晓杰</t>
  </si>
  <si>
    <t>431281200004302636</t>
  </si>
  <si>
    <t>18390327122</t>
  </si>
  <si>
    <t>柬埔寨金边</t>
  </si>
  <si>
    <t>金边市湘菜馆</t>
  </si>
  <si>
    <t>蒋艳</t>
  </si>
  <si>
    <t>433021197807113628</t>
  </si>
  <si>
    <t>810143********104</t>
  </si>
  <si>
    <t>刘云香</t>
  </si>
  <si>
    <t>433002196709271020</t>
  </si>
  <si>
    <t>13212657677</t>
  </si>
  <si>
    <t>长沙市云熙台中餐厅</t>
  </si>
  <si>
    <t>郑明</t>
  </si>
  <si>
    <t>433002196812280814</t>
  </si>
  <si>
    <t>之妻</t>
  </si>
  <si>
    <t>郑冰洁</t>
  </si>
  <si>
    <t>431281199203057025</t>
  </si>
  <si>
    <t>18008450025</t>
  </si>
  <si>
    <t>长沙市高天律师事务所</t>
  </si>
  <si>
    <t>吕克峰</t>
  </si>
  <si>
    <t>431281199905197014</t>
  </si>
  <si>
    <t>怀化市消防救援支队</t>
  </si>
  <si>
    <t>吕玉元</t>
  </si>
  <si>
    <t>433002196512281014</t>
  </si>
  <si>
    <t>乔雨</t>
  </si>
  <si>
    <t>431281200006031024</t>
  </si>
  <si>
    <t>海南三亚</t>
  </si>
  <si>
    <t>网络平台设计</t>
  </si>
  <si>
    <t>周顺连</t>
  </si>
  <si>
    <t>433002196708203122</t>
  </si>
  <si>
    <t>黄远辉</t>
  </si>
  <si>
    <t>431281197507017015</t>
  </si>
  <si>
    <t>广东韶关</t>
  </si>
  <si>
    <t>瓮城岭南纸业有限公司</t>
  </si>
  <si>
    <t>623090********20819</t>
  </si>
  <si>
    <t>向春桃</t>
  </si>
  <si>
    <t>433021197606054422</t>
  </si>
  <si>
    <t>黄思璇</t>
  </si>
  <si>
    <t>431281200509200109</t>
  </si>
  <si>
    <t>贵州安顺</t>
  </si>
  <si>
    <t>金海酒店有限公司</t>
  </si>
  <si>
    <t>黄林聪</t>
  </si>
  <si>
    <t>431281200509200096</t>
  </si>
  <si>
    <t>江苏苏州</t>
  </si>
  <si>
    <t>德尔达精密模具有限公司</t>
  </si>
  <si>
    <t>黄冬玲</t>
  </si>
  <si>
    <t>431281199902036821</t>
  </si>
  <si>
    <t>城天下人力资源公司</t>
  </si>
  <si>
    <t>杨理和</t>
  </si>
  <si>
    <t>43128119880525681X</t>
  </si>
  <si>
    <t>御锦国际酒店</t>
  </si>
  <si>
    <t>杨华清</t>
  </si>
  <si>
    <t>433002195710173116</t>
  </si>
  <si>
    <t>蒋杏</t>
  </si>
  <si>
    <t>431281199803221423</t>
  </si>
  <si>
    <t>湖南金粒门</t>
  </si>
  <si>
    <t>蒋红平</t>
  </si>
  <si>
    <t>433002196912291019</t>
  </si>
  <si>
    <t>810143********354</t>
  </si>
  <si>
    <t>13874543041</t>
  </si>
  <si>
    <t>向永霞</t>
  </si>
  <si>
    <t>433021197407283628</t>
  </si>
  <si>
    <t>广州华达护卡膜实业</t>
  </si>
  <si>
    <t>安徽</t>
  </si>
  <si>
    <t>张林渔业（皖鲈）良种培繁生产基地</t>
  </si>
  <si>
    <t>吕良</t>
  </si>
  <si>
    <t>431281199612126810</t>
  </si>
  <si>
    <t>深圳龙华区观澜富士康</t>
  </si>
  <si>
    <t>431281199109256810</t>
  </si>
  <si>
    <t>聚和川科技有限公司</t>
  </si>
  <si>
    <t>林冬梅</t>
  </si>
  <si>
    <t>433002195912081025</t>
  </si>
  <si>
    <t>810143********385</t>
  </si>
  <si>
    <t>蒋静茹</t>
  </si>
  <si>
    <t>431281200304247026</t>
  </si>
  <si>
    <t>17378031178</t>
  </si>
  <si>
    <t>广州澳希亚实业有限公司</t>
  </si>
  <si>
    <t>蒋小洋</t>
  </si>
  <si>
    <t>431281197510127012</t>
  </si>
  <si>
    <t>810143********129</t>
  </si>
  <si>
    <t>江鑫耀</t>
  </si>
  <si>
    <t>431281199604216816</t>
  </si>
  <si>
    <t>湖南省怀化鹤城</t>
  </si>
  <si>
    <t>怀化市鹤城区爱美美发厅</t>
  </si>
  <si>
    <t>江友生</t>
  </si>
  <si>
    <t>43300219720706291X</t>
  </si>
  <si>
    <t>810143********809</t>
  </si>
  <si>
    <t>杨小慧</t>
  </si>
  <si>
    <t>431281200202266824</t>
  </si>
  <si>
    <r>
      <rPr>
        <sz val="10"/>
        <rFont val="宋体"/>
        <charset val="134"/>
      </rPr>
      <t>长沙市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盒马鲜生</t>
    </r>
  </si>
  <si>
    <t>433002197309300819</t>
  </si>
  <si>
    <t>810143********774</t>
  </si>
  <si>
    <t>路维军</t>
  </si>
  <si>
    <t>431281199708237013</t>
  </si>
  <si>
    <t>金边湘情川菜管</t>
  </si>
  <si>
    <t>路碧相</t>
  </si>
  <si>
    <t>433002196803210814</t>
  </si>
  <si>
    <t>810143********396</t>
  </si>
  <si>
    <t>杨银</t>
  </si>
  <si>
    <t>433002197207292918</t>
  </si>
  <si>
    <t>新疆哈密</t>
  </si>
  <si>
    <t>古尔班通古特光伏发电项目</t>
  </si>
  <si>
    <t>810143********261</t>
  </si>
  <si>
    <t>谢春雁</t>
  </si>
  <si>
    <t>43128119950218282X</t>
  </si>
  <si>
    <t>爱美美发厅</t>
  </si>
  <si>
    <t>4330021920706291X</t>
  </si>
  <si>
    <t>杨四龙</t>
  </si>
  <si>
    <t>433002196602020811</t>
  </si>
  <si>
    <t>810143********8528</t>
  </si>
  <si>
    <t>吴恢凤</t>
  </si>
  <si>
    <t>433002196312172921</t>
  </si>
  <si>
    <t>浙江诸暨</t>
  </si>
  <si>
    <t>欢乐之家老年托养中心</t>
  </si>
  <si>
    <t>唐金华</t>
  </si>
  <si>
    <t>431281199903136816</t>
  </si>
  <si>
    <t>连展科技深圳有限公司</t>
  </si>
  <si>
    <t>石小林</t>
  </si>
  <si>
    <t>433002197002072823</t>
  </si>
  <si>
    <t>810143********434</t>
  </si>
  <si>
    <t>唐光才</t>
  </si>
  <si>
    <t>433002196808050813</t>
  </si>
  <si>
    <t>浙江绍兴</t>
  </si>
  <si>
    <t>绍兴海兴龙虾苗厂</t>
  </si>
  <si>
    <t>810143********672</t>
  </si>
  <si>
    <t>禁山脚</t>
  </si>
  <si>
    <t>向芳</t>
  </si>
  <si>
    <t>431281199201137021</t>
  </si>
  <si>
    <t>湖南张家界</t>
  </si>
  <si>
    <t>锁味零食店</t>
  </si>
  <si>
    <t>向信杰</t>
  </si>
  <si>
    <t>433002195703250814</t>
  </si>
  <si>
    <t>810143********843</t>
  </si>
  <si>
    <t>龙林</t>
  </si>
  <si>
    <t>431281200107096820</t>
  </si>
  <si>
    <t>乐刻健身</t>
  </si>
  <si>
    <t>龙庄红</t>
  </si>
  <si>
    <t>433002196708150817</t>
  </si>
  <si>
    <t>810143********409</t>
  </si>
  <si>
    <t>龙开文</t>
  </si>
  <si>
    <t>431281199209117017</t>
  </si>
  <si>
    <t>北京</t>
  </si>
  <si>
    <t>北京思高万幂科技有限公司</t>
  </si>
  <si>
    <t>433002196906210817</t>
  </si>
  <si>
    <t>朱闪</t>
  </si>
  <si>
    <t>431281199902117023</t>
  </si>
  <si>
    <t>重庆九龙坡</t>
  </si>
  <si>
    <t>径学艺术</t>
  </si>
  <si>
    <t>朱春华</t>
  </si>
  <si>
    <t>433002197111082916</t>
  </si>
  <si>
    <t>杨克勤</t>
  </si>
  <si>
    <t>431281199909207013</t>
  </si>
  <si>
    <t>广东中山</t>
  </si>
  <si>
    <t>宇邦睿盈电子有限公司</t>
  </si>
  <si>
    <t>杨群兴</t>
  </si>
  <si>
    <t>433002197301220814</t>
  </si>
  <si>
    <t>810143********729</t>
  </si>
  <si>
    <t>龙林平</t>
  </si>
  <si>
    <t>431281199404237014</t>
  </si>
  <si>
    <t>陕西西安</t>
  </si>
  <si>
    <t>西安维沃通信工程有限公司</t>
  </si>
  <si>
    <t>龙长金</t>
  </si>
  <si>
    <t>433002197012310813</t>
  </si>
  <si>
    <t>林菊霞</t>
  </si>
  <si>
    <t>433002197210111823</t>
  </si>
  <si>
    <t>杭州晨昊纺织整理有限公司</t>
  </si>
  <si>
    <t>刘洪文</t>
  </si>
  <si>
    <t>433002197305052811</t>
  </si>
  <si>
    <t>江奕廷</t>
  </si>
  <si>
    <t>431281200304266817</t>
  </si>
  <si>
    <t>东新高速公路有限公司</t>
  </si>
  <si>
    <t>粟早英</t>
  </si>
  <si>
    <t>433002195307160841</t>
  </si>
  <si>
    <t>吕斌</t>
  </si>
  <si>
    <t>431281199707217010</t>
  </si>
  <si>
    <t>东莞巨群光学镜片有限公司</t>
  </si>
  <si>
    <t>杨春秀</t>
  </si>
  <si>
    <t>433002197505133923</t>
  </si>
  <si>
    <t>810143********030</t>
  </si>
  <si>
    <t>向小玲</t>
  </si>
  <si>
    <t>433002196810051022</t>
  </si>
  <si>
    <t>长沙时间仓餐馆</t>
  </si>
  <si>
    <t>杨华</t>
  </si>
  <si>
    <t>433002196712050819</t>
  </si>
  <si>
    <t>杨章文</t>
  </si>
  <si>
    <t>43128119930306701X</t>
  </si>
  <si>
    <t>吴辣湖南滋味</t>
  </si>
  <si>
    <t>黑龙田</t>
  </si>
  <si>
    <t>刘谨帆</t>
  </si>
  <si>
    <t>431281200210266816</t>
  </si>
  <si>
    <t>智慧教育</t>
  </si>
  <si>
    <t>431281198706077015</t>
  </si>
  <si>
    <t>万柳社区卫生服务站</t>
  </si>
  <si>
    <t>沈玉金</t>
  </si>
  <si>
    <t>433002196308150826</t>
  </si>
  <si>
    <t>覃彩红</t>
  </si>
  <si>
    <t>433126198811194020</t>
  </si>
  <si>
    <t>北京海淀区</t>
  </si>
  <si>
    <t>杨康松</t>
  </si>
  <si>
    <t>431281200201116816</t>
  </si>
  <si>
    <t>深圳联友科技有限公司</t>
  </si>
  <si>
    <t>杨群青</t>
  </si>
  <si>
    <t>433002197404172819</t>
  </si>
  <si>
    <t>810143********329</t>
  </si>
  <si>
    <t>邓小刚</t>
  </si>
  <si>
    <t>43128119911228701X</t>
  </si>
  <si>
    <t>13787845837</t>
  </si>
  <si>
    <t>广东</t>
  </si>
  <si>
    <t>浩瀚装饰材料有限公司</t>
  </si>
  <si>
    <t>邓建国</t>
  </si>
  <si>
    <t>433002196503122812</t>
  </si>
  <si>
    <t>810143********912</t>
  </si>
  <si>
    <t>刘俊</t>
  </si>
  <si>
    <t>43128119900916701x</t>
  </si>
  <si>
    <t>广州市珠海区</t>
  </si>
  <si>
    <t>金饭碗名厨</t>
  </si>
  <si>
    <t>刘建洪</t>
  </si>
  <si>
    <t>43300219660110081X</t>
  </si>
  <si>
    <t>810143********661</t>
  </si>
  <si>
    <t>刘佳</t>
  </si>
  <si>
    <t>43128119960205700304481</t>
  </si>
  <si>
    <t>嘉全信息科技</t>
  </si>
  <si>
    <t>43300219660110081x</t>
  </si>
  <si>
    <t>禁山脚组</t>
  </si>
  <si>
    <t>陈馨昕</t>
  </si>
  <si>
    <t>431281199302117011</t>
  </si>
  <si>
    <t>18320943400</t>
  </si>
  <si>
    <t>东莞市辰泰安保服务有限公司</t>
  </si>
  <si>
    <t>陈生林</t>
  </si>
  <si>
    <t>433002196611052911</t>
  </si>
  <si>
    <t>810143********876</t>
  </si>
  <si>
    <t>杨俊杰</t>
  </si>
  <si>
    <t>43128119970922701X</t>
  </si>
  <si>
    <t>湖南省湘西</t>
  </si>
  <si>
    <t>中国铁路广州局集团有限公司</t>
  </si>
  <si>
    <t>杨章富</t>
  </si>
  <si>
    <t>433002197303072915</t>
  </si>
  <si>
    <t>810143********034</t>
  </si>
  <si>
    <t>陈春妮</t>
  </si>
  <si>
    <t>431281199802247023</t>
  </si>
  <si>
    <t>怀化市太平洋保险公司</t>
  </si>
  <si>
    <t>陈生洪</t>
  </si>
  <si>
    <t>433002197309112930</t>
  </si>
  <si>
    <t>623090********15975</t>
  </si>
  <si>
    <t>杨章群</t>
  </si>
  <si>
    <t>433002198011290819</t>
  </si>
  <si>
    <t>湖南省怀化市洪江市</t>
  </si>
  <si>
    <t>洪江市洪胜废旧回收店</t>
  </si>
  <si>
    <t>810143********956</t>
  </si>
  <si>
    <t>黄群</t>
  </si>
  <si>
    <t>431281198305302621</t>
  </si>
  <si>
    <t>433002197401122912</t>
  </si>
  <si>
    <t>13728991812</t>
  </si>
  <si>
    <t>深圳星之光实业发展有限公司</t>
  </si>
  <si>
    <t>向开荣</t>
  </si>
  <si>
    <t>433002194208150811</t>
  </si>
  <si>
    <t>810143********898</t>
  </si>
  <si>
    <t>向丹丹</t>
  </si>
  <si>
    <t>431281199601207017</t>
  </si>
  <si>
    <t>18975143352</t>
  </si>
  <si>
    <t>怀化民峰有限公司</t>
  </si>
  <si>
    <t>之孙</t>
  </si>
  <si>
    <t>杨晓辉</t>
  </si>
  <si>
    <t>433002197703210811</t>
  </si>
  <si>
    <t>江西宜丰</t>
  </si>
  <si>
    <t>宜丰宏泰新能源有限公司</t>
  </si>
  <si>
    <t>杨润生</t>
  </si>
  <si>
    <t>431281194702236818</t>
  </si>
  <si>
    <t>810143********854</t>
  </si>
  <si>
    <t>红星</t>
  </si>
  <si>
    <t>李凤</t>
  </si>
  <si>
    <t>431281198412097029</t>
  </si>
  <si>
    <t>福建泉州</t>
  </si>
  <si>
    <t>华兴鞋材公司</t>
  </si>
  <si>
    <t>周香兰</t>
  </si>
  <si>
    <t>433002196302152927</t>
  </si>
  <si>
    <t>易献忠</t>
  </si>
  <si>
    <t>433002196811272919</t>
  </si>
  <si>
    <t>浙江鼎盛交通公司</t>
  </si>
  <si>
    <t>易荣华</t>
  </si>
  <si>
    <t>431281200112216815</t>
  </si>
  <si>
    <t>杨贤良</t>
  </si>
  <si>
    <t>433002197404132817</t>
  </si>
  <si>
    <t>中亿丰</t>
  </si>
  <si>
    <t>810143********249</t>
  </si>
  <si>
    <t>新华</t>
  </si>
  <si>
    <t>杨建华</t>
  </si>
  <si>
    <t>431281197812306817</t>
  </si>
  <si>
    <t>怀化麻阳</t>
  </si>
  <si>
    <t>810143********352</t>
  </si>
  <si>
    <t>渔梁湾组</t>
  </si>
  <si>
    <t>明阳</t>
  </si>
  <si>
    <t>431281199605236827</t>
  </si>
  <si>
    <t>第二人民医院</t>
  </si>
  <si>
    <t>杨宏英</t>
  </si>
  <si>
    <t>433002197301221024</t>
  </si>
  <si>
    <t>810143********609</t>
  </si>
  <si>
    <t>胡江新</t>
  </si>
  <si>
    <t>433002197405101019</t>
  </si>
  <si>
    <t>冲捷五金</t>
  </si>
  <si>
    <t>810143********701</t>
  </si>
  <si>
    <t>蒲袁莉</t>
  </si>
  <si>
    <t>431281197709047028</t>
  </si>
  <si>
    <t>印刷厂</t>
  </si>
  <si>
    <t>蒋良信</t>
  </si>
  <si>
    <t>431281197504307017</t>
  </si>
  <si>
    <t>真达灯饰有限公司</t>
  </si>
  <si>
    <t>623090********79796</t>
  </si>
  <si>
    <t>苏玉芝</t>
  </si>
  <si>
    <t>433002197711043929</t>
  </si>
  <si>
    <t>二凉亭组</t>
  </si>
  <si>
    <t>姚祖斌</t>
  </si>
  <si>
    <t>433002197208233119</t>
  </si>
  <si>
    <t>忆斯达塑料五金有限公司</t>
  </si>
  <si>
    <t>810143********972</t>
  </si>
  <si>
    <t>带子街组</t>
  </si>
  <si>
    <t>刘华明</t>
  </si>
  <si>
    <t>433002196906301030</t>
  </si>
  <si>
    <t>比亚迪股份有限公司</t>
  </si>
  <si>
    <t>谢纲</t>
  </si>
  <si>
    <t>433002197204043115</t>
  </si>
  <si>
    <t>贵州省铜仁市</t>
  </si>
  <si>
    <t>和平汽车配件销售公司</t>
  </si>
  <si>
    <t>810143********828</t>
  </si>
  <si>
    <t>蔡锦霞</t>
  </si>
  <si>
    <t>433002196907020222</t>
  </si>
  <si>
    <t>瀚晨雨林小吃</t>
  </si>
  <si>
    <t>623090********78794</t>
  </si>
  <si>
    <t>兰芳</t>
  </si>
  <si>
    <t>433002197906103725</t>
  </si>
  <si>
    <t>格瑞斯精密五金科技有限公司</t>
  </si>
  <si>
    <t>向亮清</t>
  </si>
  <si>
    <t>433002197304123016</t>
  </si>
  <si>
    <t>810143********371</t>
  </si>
  <si>
    <t>向诗婷</t>
  </si>
  <si>
    <t>431281200210171622</t>
  </si>
  <si>
    <t>南庄易运物流基地佑安物流</t>
  </si>
  <si>
    <t>郑志翔</t>
  </si>
  <si>
    <t>431281200005157012</t>
  </si>
  <si>
    <t>东莞思榕科技有限公司</t>
  </si>
  <si>
    <t>郑安民</t>
  </si>
  <si>
    <t>433002196304161018</t>
  </si>
  <si>
    <t>810143********610</t>
  </si>
  <si>
    <t>舒龙新</t>
  </si>
  <si>
    <t>431281200001011614</t>
  </si>
  <si>
    <t>恩成照明有限公司</t>
  </si>
  <si>
    <t>蒲桂莲</t>
  </si>
  <si>
    <t>433002197410041022</t>
  </si>
  <si>
    <t>杨睿婷</t>
  </si>
  <si>
    <t>431281199711201628</t>
  </si>
  <si>
    <t>同仁学校</t>
  </si>
  <si>
    <t>蒲秀莲</t>
  </si>
  <si>
    <t>433002197206150141</t>
  </si>
  <si>
    <t>810143********473</t>
  </si>
  <si>
    <t>板桥组</t>
  </si>
  <si>
    <t>周世昌</t>
  </si>
  <si>
    <t>431281200105087234</t>
  </si>
  <si>
    <t>福建省福州市</t>
  </si>
  <si>
    <t>福信富通科技有限公司</t>
  </si>
  <si>
    <t>邹春芳</t>
  </si>
  <si>
    <t>433002197011161027</t>
  </si>
  <si>
    <t>810143********439</t>
  </si>
  <si>
    <t>龚家豪</t>
  </si>
  <si>
    <t>431281199802071611</t>
  </si>
  <si>
    <t>申朝红</t>
  </si>
  <si>
    <t>4330021971061613121</t>
  </si>
  <si>
    <t>810143********698</t>
  </si>
  <si>
    <t>龚顺华</t>
  </si>
  <si>
    <t>433002197011161019</t>
  </si>
  <si>
    <t>鸿福五金实业有限公司</t>
  </si>
  <si>
    <t>杨雨竹</t>
  </si>
  <si>
    <t>431281200401140140</t>
  </si>
  <si>
    <t>惠农大厦</t>
  </si>
  <si>
    <t>杨汉成</t>
  </si>
  <si>
    <t>433002197403251013</t>
  </si>
  <si>
    <t>810143********323</t>
  </si>
  <si>
    <t>蒋欢</t>
  </si>
  <si>
    <t>431281200002217024</t>
  </si>
  <si>
    <t>华为智能生活馆</t>
  </si>
  <si>
    <t>李芳</t>
  </si>
  <si>
    <t>433002197510303923</t>
  </si>
  <si>
    <t>623090********81038</t>
  </si>
  <si>
    <t>头岩冲组</t>
  </si>
  <si>
    <t>王顺</t>
  </si>
  <si>
    <t>431281199812097014</t>
  </si>
  <si>
    <t>正大有限公司</t>
  </si>
  <si>
    <t>623090********68133</t>
  </si>
  <si>
    <t>李洪</t>
  </si>
  <si>
    <t>431281197208237018</t>
  </si>
  <si>
    <t>织布厂</t>
  </si>
  <si>
    <t>810143********905</t>
  </si>
  <si>
    <t>杨汉松</t>
  </si>
  <si>
    <t>433002197206041017</t>
  </si>
  <si>
    <t>新韵针服有限公司</t>
  </si>
  <si>
    <t>810143********665</t>
  </si>
  <si>
    <t>刘富连</t>
  </si>
  <si>
    <t>433002197211241021</t>
  </si>
  <si>
    <t>丽辉电器</t>
  </si>
  <si>
    <t>杨伟锋</t>
  </si>
  <si>
    <t>431281199910287014</t>
  </si>
  <si>
    <t>兴诚精密模具厂</t>
  </si>
  <si>
    <t>肖红</t>
  </si>
  <si>
    <t>433002197101292821</t>
  </si>
  <si>
    <t>衡阳市</t>
  </si>
  <si>
    <t>旺明轩酒店</t>
  </si>
  <si>
    <t>810143********687</t>
  </si>
  <si>
    <t>梁海涛</t>
  </si>
  <si>
    <t>43128119961114681X</t>
  </si>
  <si>
    <t>金麦田餐饮有限公司</t>
  </si>
  <si>
    <t>欧小农</t>
  </si>
  <si>
    <t>433002196712031028</t>
  </si>
  <si>
    <t>谢勇</t>
  </si>
  <si>
    <t>43128119960111681X</t>
  </si>
  <si>
    <t>辉煌建材</t>
  </si>
  <si>
    <t>谢洪政</t>
  </si>
  <si>
    <t>433002196702103112</t>
  </si>
  <si>
    <t>623090********58540</t>
  </si>
  <si>
    <t>秦熙林</t>
  </si>
  <si>
    <t>431281200310207020</t>
  </si>
  <si>
    <t>秦安喜</t>
  </si>
  <si>
    <t>43300219721231101X</t>
  </si>
  <si>
    <t>810143********417</t>
  </si>
  <si>
    <r>
      <rPr>
        <sz val="11"/>
        <color theme="1"/>
        <rFont val="国标宋体"/>
        <charset val="134"/>
      </rPr>
      <t>鸬鹚村</t>
    </r>
  </si>
  <si>
    <r>
      <rPr>
        <sz val="11"/>
        <color theme="1"/>
        <rFont val="国标宋体"/>
        <charset val="134"/>
      </rPr>
      <t>五组</t>
    </r>
  </si>
  <si>
    <r>
      <rPr>
        <sz val="11"/>
        <color theme="1"/>
        <rFont val="国标宋体"/>
        <charset val="134"/>
      </rPr>
      <t>向开宇</t>
    </r>
  </si>
  <si>
    <t>1816929****</t>
  </si>
  <si>
    <r>
      <rPr>
        <sz val="11"/>
        <color theme="1"/>
        <rFont val="国标宋体"/>
        <charset val="134"/>
      </rPr>
      <t>浙江省杭州市</t>
    </r>
  </si>
  <si>
    <r>
      <rPr>
        <sz val="11"/>
        <color theme="1"/>
        <rFont val="国标宋体"/>
        <charset val="134"/>
      </rPr>
      <t>振友电子股份有限公司</t>
    </r>
  </si>
  <si>
    <r>
      <rPr>
        <sz val="11"/>
        <color theme="1"/>
        <rFont val="国标宋体"/>
        <charset val="134"/>
      </rPr>
      <t>向培开</t>
    </r>
  </si>
  <si>
    <t>4312811993********</t>
  </si>
  <si>
    <r>
      <rPr>
        <sz val="11"/>
        <color theme="1"/>
        <rFont val="国标宋体"/>
        <charset val="134"/>
      </rPr>
      <t>农商行</t>
    </r>
  </si>
  <si>
    <t>810143********001</t>
  </si>
  <si>
    <r>
      <rPr>
        <sz val="11"/>
        <color theme="1"/>
        <rFont val="国标宋体"/>
        <charset val="134"/>
      </rPr>
      <t>之子</t>
    </r>
  </si>
  <si>
    <r>
      <rPr>
        <sz val="11"/>
        <color theme="1"/>
        <rFont val="国标宋体"/>
        <charset val="134"/>
      </rPr>
      <t>四组</t>
    </r>
  </si>
  <si>
    <r>
      <rPr>
        <sz val="11"/>
        <color theme="1"/>
        <rFont val="国标宋体"/>
        <charset val="134"/>
      </rPr>
      <t>向培洪</t>
    </r>
  </si>
  <si>
    <t>1737551****</t>
  </si>
  <si>
    <r>
      <rPr>
        <sz val="11"/>
        <color theme="1"/>
        <rFont val="国标宋体"/>
        <charset val="134"/>
      </rPr>
      <t>福建省泉州市</t>
    </r>
  </si>
  <si>
    <r>
      <rPr>
        <sz val="11"/>
        <color theme="1"/>
        <rFont val="国标宋体"/>
        <charset val="134"/>
      </rPr>
      <t>晋江邻里中心项目晋工</t>
    </r>
  </si>
  <si>
    <t>4330021970********</t>
  </si>
  <si>
    <t>921300********748011</t>
  </si>
  <si>
    <r>
      <rPr>
        <sz val="11"/>
        <color theme="1"/>
        <rFont val="国标宋体"/>
        <charset val="134"/>
      </rPr>
      <t>户主</t>
    </r>
  </si>
  <si>
    <r>
      <rPr>
        <sz val="11"/>
        <color theme="1"/>
        <rFont val="国标宋体"/>
        <charset val="134"/>
      </rPr>
      <t>六组</t>
    </r>
  </si>
  <si>
    <r>
      <rPr>
        <sz val="11"/>
        <color theme="1"/>
        <rFont val="国标宋体"/>
        <charset val="134"/>
      </rPr>
      <t>陈伟荣</t>
    </r>
  </si>
  <si>
    <t>1957311****</t>
  </si>
  <si>
    <r>
      <rPr>
        <sz val="11"/>
        <color theme="1"/>
        <rFont val="国标宋体"/>
        <charset val="134"/>
      </rPr>
      <t>湖南省怀化市鹤城区</t>
    </r>
  </si>
  <si>
    <r>
      <rPr>
        <sz val="11"/>
        <color theme="1"/>
        <rFont val="国标宋体"/>
        <charset val="134"/>
      </rPr>
      <t>英伦乐培训公司老师</t>
    </r>
  </si>
  <si>
    <r>
      <rPr>
        <sz val="11"/>
        <color theme="1"/>
        <rFont val="国标宋体"/>
        <charset val="134"/>
      </rPr>
      <t>陈述友</t>
    </r>
  </si>
  <si>
    <t>4312812001********</t>
  </si>
  <si>
    <r>
      <rPr>
        <sz val="11"/>
        <color theme="1"/>
        <rFont val="国标宋体"/>
        <charset val="134"/>
      </rPr>
      <t>向佳云</t>
    </r>
  </si>
  <si>
    <t>1595833****</t>
  </si>
  <si>
    <r>
      <rPr>
        <sz val="11"/>
        <color theme="1"/>
        <rFont val="国标宋体"/>
        <charset val="134"/>
      </rPr>
      <t>浙江省嘉兴市</t>
    </r>
  </si>
  <si>
    <r>
      <rPr>
        <sz val="11"/>
        <color theme="1"/>
        <rFont val="国标宋体"/>
        <charset val="134"/>
      </rPr>
      <t>众恒汽车部件有限公司普工</t>
    </r>
  </si>
  <si>
    <r>
      <rPr>
        <sz val="11"/>
        <color theme="1"/>
        <rFont val="国标宋体"/>
        <charset val="134"/>
      </rPr>
      <t>向平</t>
    </r>
  </si>
  <si>
    <t>4312811991********</t>
  </si>
  <si>
    <t>810143********348</t>
  </si>
  <si>
    <r>
      <rPr>
        <sz val="11"/>
        <color theme="1"/>
        <rFont val="国标宋体"/>
        <charset val="134"/>
      </rPr>
      <t>之女</t>
    </r>
  </si>
  <si>
    <r>
      <rPr>
        <sz val="11"/>
        <color theme="1"/>
        <rFont val="国标宋体"/>
        <charset val="134"/>
      </rPr>
      <t>三组</t>
    </r>
  </si>
  <si>
    <r>
      <rPr>
        <sz val="11"/>
        <color theme="1"/>
        <rFont val="国标宋体"/>
        <charset val="134"/>
      </rPr>
      <t>向羽</t>
    </r>
  </si>
  <si>
    <t>1539982****</t>
  </si>
  <si>
    <r>
      <rPr>
        <sz val="11"/>
        <color theme="1"/>
        <rFont val="国标宋体"/>
        <charset val="134"/>
      </rPr>
      <t>广东省深圳</t>
    </r>
  </si>
  <si>
    <r>
      <rPr>
        <sz val="11"/>
        <color theme="1"/>
        <rFont val="国标宋体"/>
        <charset val="134"/>
      </rPr>
      <t>鹏任达建设公司普工</t>
    </r>
  </si>
  <si>
    <t>4312811983********</t>
  </si>
  <si>
    <t>810143********817</t>
  </si>
  <si>
    <r>
      <rPr>
        <sz val="11"/>
        <color theme="1"/>
        <rFont val="国标宋体"/>
        <charset val="134"/>
      </rPr>
      <t>唐燕</t>
    </r>
  </si>
  <si>
    <t>1807458****</t>
  </si>
  <si>
    <r>
      <rPr>
        <sz val="11"/>
        <color theme="1"/>
        <rFont val="国标宋体"/>
        <charset val="134"/>
      </rPr>
      <t>湖南省怀化市洪江市黔城</t>
    </r>
  </si>
  <si>
    <r>
      <rPr>
        <sz val="11"/>
        <color theme="1"/>
        <rFont val="国标宋体"/>
        <charset val="134"/>
      </rPr>
      <t>邮政快递分类员</t>
    </r>
  </si>
  <si>
    <t>4312811988********</t>
  </si>
  <si>
    <r>
      <rPr>
        <sz val="11"/>
        <color theme="1"/>
        <rFont val="国标宋体"/>
        <charset val="134"/>
      </rPr>
      <t>配偶</t>
    </r>
  </si>
  <si>
    <r>
      <rPr>
        <sz val="11"/>
        <color theme="1"/>
        <rFont val="国标宋体"/>
        <charset val="134"/>
      </rPr>
      <t>七组</t>
    </r>
  </si>
  <si>
    <r>
      <rPr>
        <sz val="11"/>
        <color theme="1"/>
        <rFont val="国标宋体"/>
        <charset val="134"/>
      </rPr>
      <t>向云</t>
    </r>
  </si>
  <si>
    <t>1918674****</t>
  </si>
  <si>
    <r>
      <rPr>
        <sz val="11"/>
        <color theme="1"/>
        <rFont val="国标宋体"/>
        <charset val="134"/>
      </rPr>
      <t>湖南省怀化中方县</t>
    </r>
  </si>
  <si>
    <r>
      <rPr>
        <sz val="11"/>
        <color theme="1"/>
        <rFont val="国标宋体"/>
        <charset val="134"/>
      </rPr>
      <t>梨树园涂料有限公司普工</t>
    </r>
  </si>
  <si>
    <r>
      <rPr>
        <sz val="11"/>
        <color theme="1"/>
        <rFont val="国标宋体"/>
        <charset val="134"/>
      </rPr>
      <t>陈菊兰</t>
    </r>
  </si>
  <si>
    <t>4330021973********</t>
  </si>
  <si>
    <r>
      <rPr>
        <sz val="11"/>
        <color theme="1"/>
        <rFont val="国标宋体"/>
        <charset val="134"/>
      </rPr>
      <t>一组</t>
    </r>
  </si>
  <si>
    <r>
      <rPr>
        <sz val="11"/>
        <color theme="1"/>
        <rFont val="国标宋体"/>
        <charset val="134"/>
      </rPr>
      <t>谭文强</t>
    </r>
  </si>
  <si>
    <t>1598682****</t>
  </si>
  <si>
    <r>
      <rPr>
        <sz val="11"/>
        <color theme="1"/>
        <rFont val="国标宋体"/>
        <charset val="134"/>
      </rPr>
      <t>广东省深圳市龙华区</t>
    </r>
  </si>
  <si>
    <r>
      <rPr>
        <sz val="11"/>
        <color theme="1"/>
        <rFont val="国标宋体"/>
        <charset val="134"/>
      </rPr>
      <t>喜得盛自行车股份有限公司普工</t>
    </r>
  </si>
  <si>
    <r>
      <rPr>
        <sz val="11"/>
        <color theme="1"/>
        <rFont val="国标宋体"/>
        <charset val="134"/>
      </rPr>
      <t>谭良贵</t>
    </r>
  </si>
  <si>
    <t>810143********931</t>
  </si>
  <si>
    <r>
      <rPr>
        <sz val="11"/>
        <color theme="1"/>
        <rFont val="国标宋体"/>
        <charset val="134"/>
      </rPr>
      <t>向海</t>
    </r>
  </si>
  <si>
    <t>1837455****</t>
  </si>
  <si>
    <r>
      <rPr>
        <sz val="11"/>
        <color theme="1"/>
        <rFont val="国标宋体"/>
        <charset val="134"/>
      </rPr>
      <t>湖南省怀化市新晃县</t>
    </r>
  </si>
  <si>
    <r>
      <rPr>
        <sz val="11"/>
        <color theme="1"/>
        <rFont val="国标宋体"/>
        <charset val="134"/>
      </rPr>
      <t>晨翔建筑有限公司</t>
    </r>
  </si>
  <si>
    <r>
      <rPr>
        <sz val="11"/>
        <color theme="1"/>
        <rFont val="国标宋体"/>
        <charset val="134"/>
      </rPr>
      <t>向同坤</t>
    </r>
  </si>
  <si>
    <t>4312811976********</t>
  </si>
  <si>
    <t>810143********517</t>
  </si>
  <si>
    <r>
      <rPr>
        <sz val="11"/>
        <color theme="1"/>
        <rFont val="国标宋体"/>
        <charset val="134"/>
      </rPr>
      <t>梁高连</t>
    </r>
  </si>
  <si>
    <t>1879759****</t>
  </si>
  <si>
    <r>
      <rPr>
        <sz val="11"/>
        <color theme="1"/>
        <rFont val="国标宋体"/>
        <charset val="134"/>
      </rPr>
      <t>湖南省长沙市长沙县</t>
    </r>
  </si>
  <si>
    <r>
      <rPr>
        <sz val="11"/>
        <color theme="1"/>
        <rFont val="国标宋体"/>
        <charset val="134"/>
      </rPr>
      <t>蓝思科技普工</t>
    </r>
  </si>
  <si>
    <t>4330291974********</t>
  </si>
  <si>
    <t>810143********894</t>
  </si>
  <si>
    <r>
      <rPr>
        <sz val="11"/>
        <color theme="1"/>
        <rFont val="国标宋体"/>
        <charset val="134"/>
      </rPr>
      <t>向开林</t>
    </r>
  </si>
  <si>
    <t>1378002****</t>
  </si>
  <si>
    <r>
      <rPr>
        <sz val="11"/>
        <color theme="1"/>
        <rFont val="国标宋体"/>
        <charset val="134"/>
      </rPr>
      <t>浙江宁波余姚市</t>
    </r>
  </si>
  <si>
    <r>
      <rPr>
        <sz val="11"/>
        <color theme="1"/>
        <rFont val="国标宋体"/>
        <charset val="134"/>
      </rPr>
      <t>华营包装有限公司</t>
    </r>
  </si>
  <si>
    <t>4312811998********</t>
  </si>
  <si>
    <r>
      <rPr>
        <sz val="11"/>
        <color theme="1"/>
        <rFont val="国标宋体"/>
        <charset val="134"/>
      </rPr>
      <t>九组</t>
    </r>
  </si>
  <si>
    <r>
      <rPr>
        <sz val="11"/>
        <color theme="1"/>
        <rFont val="国标宋体"/>
        <charset val="134"/>
      </rPr>
      <t>王先有</t>
    </r>
  </si>
  <si>
    <r>
      <rPr>
        <sz val="11"/>
        <color theme="1"/>
        <rFont val="国标宋体"/>
        <charset val="134"/>
      </rPr>
      <t>广东省深圳福田区</t>
    </r>
  </si>
  <si>
    <r>
      <rPr>
        <sz val="11"/>
        <color theme="1"/>
        <rFont val="国标宋体"/>
        <charset val="134"/>
      </rPr>
      <t>胜金劳务有限公司普工</t>
    </r>
  </si>
  <si>
    <r>
      <rPr>
        <sz val="11"/>
        <color theme="1"/>
        <rFont val="国标宋体"/>
        <charset val="134"/>
      </rPr>
      <t>王承贵</t>
    </r>
  </si>
  <si>
    <t>4330021979********</t>
  </si>
  <si>
    <r>
      <rPr>
        <sz val="11"/>
        <color theme="1"/>
        <rFont val="国标宋体"/>
        <charset val="134"/>
      </rPr>
      <t>杨秀贵</t>
    </r>
  </si>
  <si>
    <t>1736578****</t>
  </si>
  <si>
    <r>
      <rPr>
        <sz val="11"/>
        <color theme="1"/>
        <rFont val="国标宋体"/>
        <charset val="134"/>
      </rPr>
      <t>淅江省宁波市慈溪市</t>
    </r>
  </si>
  <si>
    <r>
      <rPr>
        <sz val="11"/>
        <color theme="1"/>
        <rFont val="国标宋体"/>
        <charset val="134"/>
      </rPr>
      <t>明珠建设公司普工</t>
    </r>
  </si>
  <si>
    <r>
      <rPr>
        <sz val="11"/>
        <color theme="1"/>
        <rFont val="国标宋体"/>
        <charset val="134"/>
      </rPr>
      <t>梁回秀</t>
    </r>
  </si>
  <si>
    <t>4312811987********</t>
  </si>
  <si>
    <t>810143********586</t>
  </si>
  <si>
    <r>
      <rPr>
        <sz val="11"/>
        <color theme="1"/>
        <rFont val="国标宋体"/>
        <charset val="134"/>
      </rPr>
      <t>之孙子</t>
    </r>
  </si>
  <si>
    <r>
      <rPr>
        <sz val="11"/>
        <color theme="1"/>
        <rFont val="国标宋体"/>
        <charset val="134"/>
      </rPr>
      <t>梁玉喜</t>
    </r>
  </si>
  <si>
    <t>1777455****</t>
  </si>
  <si>
    <r>
      <rPr>
        <sz val="11"/>
        <color theme="1"/>
        <rFont val="国标宋体"/>
        <charset val="134"/>
      </rPr>
      <t>福建泉州南安柳城街道</t>
    </r>
  </si>
  <si>
    <r>
      <rPr>
        <sz val="11"/>
        <color theme="1"/>
        <rFont val="国标宋体"/>
        <charset val="134"/>
      </rPr>
      <t>民泰门业食堂普工</t>
    </r>
  </si>
  <si>
    <r>
      <rPr>
        <sz val="11"/>
        <color theme="1"/>
        <rFont val="国标宋体"/>
        <charset val="134"/>
      </rPr>
      <t>马冬香</t>
    </r>
  </si>
  <si>
    <t>4312251982********</t>
  </si>
  <si>
    <r>
      <rPr>
        <sz val="11"/>
        <color theme="1"/>
        <rFont val="国标宋体"/>
        <charset val="134"/>
      </rPr>
      <t>之儿媳</t>
    </r>
  </si>
  <si>
    <r>
      <rPr>
        <sz val="11"/>
        <color theme="1"/>
        <rFont val="国标宋体"/>
        <charset val="134"/>
      </rPr>
      <t>向权</t>
    </r>
  </si>
  <si>
    <r>
      <rPr>
        <sz val="11"/>
        <color theme="1"/>
        <rFont val="国标宋体"/>
        <charset val="134"/>
      </rPr>
      <t>民泰门业普工</t>
    </r>
  </si>
  <si>
    <t>4312811979********</t>
  </si>
  <si>
    <r>
      <rPr>
        <sz val="11"/>
        <color theme="1"/>
        <rFont val="国标宋体"/>
        <charset val="134"/>
      </rPr>
      <t>冯继强</t>
    </r>
  </si>
  <si>
    <r>
      <rPr>
        <sz val="11"/>
        <color theme="1"/>
        <rFont val="国标宋体"/>
        <charset val="134"/>
      </rPr>
      <t>广东省深圳市坪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国标宋体"/>
        <charset val="134"/>
      </rPr>
      <t>山区</t>
    </r>
  </si>
  <si>
    <r>
      <rPr>
        <sz val="11"/>
        <color theme="1"/>
        <rFont val="国标宋体"/>
        <charset val="134"/>
      </rPr>
      <t>平山建筑公司普工</t>
    </r>
  </si>
  <si>
    <r>
      <rPr>
        <sz val="11"/>
        <color theme="1"/>
        <rFont val="国标宋体"/>
        <charset val="134"/>
      </rPr>
      <t>杨志树</t>
    </r>
  </si>
  <si>
    <t>4330021969********</t>
  </si>
  <si>
    <t>810143********164</t>
  </si>
  <si>
    <t>1770745****</t>
  </si>
  <si>
    <r>
      <rPr>
        <sz val="11"/>
        <color theme="1"/>
        <rFont val="国标宋体"/>
        <charset val="134"/>
      </rPr>
      <t>向建安</t>
    </r>
  </si>
  <si>
    <r>
      <rPr>
        <sz val="11"/>
        <color theme="1"/>
        <rFont val="国标宋体"/>
        <charset val="134"/>
      </rPr>
      <t>广东省深圳市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</si>
  <si>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国标宋体"/>
        <charset val="134"/>
      </rPr>
      <t>宝安区江河幕墙公司普工</t>
    </r>
  </si>
  <si>
    <t>810143********932</t>
  </si>
  <si>
    <t>1894494****</t>
  </si>
  <si>
    <r>
      <rPr>
        <sz val="11"/>
        <color theme="1"/>
        <rFont val="国标宋体"/>
        <charset val="134"/>
      </rPr>
      <t>向丽蓉</t>
    </r>
  </si>
  <si>
    <r>
      <rPr>
        <sz val="11"/>
        <color theme="1"/>
        <rFont val="国标宋体"/>
        <charset val="134"/>
      </rPr>
      <t>湖南省长沙市天心区</t>
    </r>
  </si>
  <si>
    <r>
      <rPr>
        <sz val="11"/>
        <color theme="1"/>
        <rFont val="国标宋体"/>
        <charset val="134"/>
      </rPr>
      <t>湘天小学食堂员工</t>
    </r>
  </si>
  <si>
    <t>4330021965********</t>
  </si>
  <si>
    <r>
      <rPr>
        <sz val="11"/>
        <color theme="1"/>
        <rFont val="国标宋体"/>
        <charset val="134"/>
      </rPr>
      <t>之兄妹</t>
    </r>
  </si>
  <si>
    <t>1931163****</t>
  </si>
  <si>
    <r>
      <rPr>
        <sz val="11"/>
        <color theme="1"/>
        <rFont val="国标宋体"/>
        <charset val="134"/>
      </rPr>
      <t>八组</t>
    </r>
  </si>
  <si>
    <r>
      <rPr>
        <sz val="11"/>
        <color theme="1"/>
        <rFont val="国标宋体"/>
        <charset val="134"/>
      </rPr>
      <t>王情</t>
    </r>
  </si>
  <si>
    <r>
      <rPr>
        <sz val="11"/>
        <color theme="1"/>
        <rFont val="国标宋体"/>
        <charset val="134"/>
      </rPr>
      <t>湖南省长沙市芙蓉区</t>
    </r>
  </si>
  <si>
    <r>
      <rPr>
        <sz val="11"/>
        <color theme="1"/>
        <rFont val="国标宋体"/>
        <charset val="134"/>
      </rPr>
      <t>博世汽配厂普工</t>
    </r>
  </si>
  <si>
    <r>
      <rPr>
        <sz val="11"/>
        <color theme="1"/>
        <rFont val="国标宋体"/>
        <charset val="134"/>
      </rPr>
      <t>向菊香</t>
    </r>
  </si>
  <si>
    <t>4312811997********</t>
  </si>
  <si>
    <t>810143********575</t>
  </si>
  <si>
    <t>1767344****</t>
  </si>
  <si>
    <r>
      <rPr>
        <sz val="11"/>
        <color theme="1"/>
        <rFont val="国标宋体"/>
        <charset val="134"/>
      </rPr>
      <t>文春兰</t>
    </r>
  </si>
  <si>
    <r>
      <rPr>
        <sz val="11"/>
        <color theme="1"/>
        <rFont val="国标宋体"/>
        <charset val="134"/>
      </rPr>
      <t>深圳宝安区</t>
    </r>
  </si>
  <si>
    <r>
      <rPr>
        <sz val="11"/>
        <color theme="1"/>
        <rFont val="国标宋体"/>
        <charset val="134"/>
      </rPr>
      <t>亚盛模具厂普工</t>
    </r>
  </si>
  <si>
    <r>
      <rPr>
        <sz val="11"/>
        <color theme="1"/>
        <rFont val="国标宋体"/>
        <charset val="134"/>
      </rPr>
      <t>文宏建</t>
    </r>
  </si>
  <si>
    <t>1736377****</t>
  </si>
  <si>
    <r>
      <rPr>
        <sz val="11"/>
        <color theme="1"/>
        <rFont val="国标宋体"/>
        <charset val="134"/>
      </rPr>
      <t>刘燕花</t>
    </r>
  </si>
  <si>
    <r>
      <rPr>
        <sz val="11"/>
        <color theme="1"/>
        <rFont val="国标宋体"/>
        <charset val="134"/>
      </rPr>
      <t>广东省东莞市</t>
    </r>
  </si>
  <si>
    <r>
      <rPr>
        <sz val="11"/>
        <color theme="1"/>
        <rFont val="国标宋体"/>
        <charset val="134"/>
      </rPr>
      <t>隆昌玩具厂普工</t>
    </r>
  </si>
  <si>
    <r>
      <rPr>
        <sz val="11"/>
        <color theme="1"/>
        <rFont val="国标宋体"/>
        <charset val="134"/>
      </rPr>
      <t>王爱英</t>
    </r>
  </si>
  <si>
    <t>4312251983********</t>
  </si>
  <si>
    <t>810143********920</t>
  </si>
  <si>
    <r>
      <rPr>
        <sz val="11"/>
        <color theme="1"/>
        <rFont val="国标宋体"/>
        <charset val="134"/>
      </rPr>
      <t>媳妇</t>
    </r>
  </si>
  <si>
    <t>1581264****</t>
  </si>
  <si>
    <r>
      <rPr>
        <sz val="11"/>
        <color theme="1"/>
        <rFont val="国标宋体"/>
        <charset val="134"/>
      </rPr>
      <t>向俊</t>
    </r>
  </si>
  <si>
    <r>
      <rPr>
        <sz val="11"/>
        <color theme="1"/>
        <rFont val="国标宋体"/>
        <charset val="134"/>
      </rPr>
      <t>浙江永康市</t>
    </r>
  </si>
  <si>
    <r>
      <rPr>
        <sz val="11"/>
        <color theme="1"/>
        <rFont val="国标宋体"/>
        <charset val="134"/>
      </rPr>
      <t>丽城商务量贩歌厅普工</t>
    </r>
  </si>
  <si>
    <r>
      <rPr>
        <sz val="11"/>
        <color theme="1"/>
        <rFont val="国标宋体"/>
        <charset val="134"/>
      </rPr>
      <t>向培建</t>
    </r>
  </si>
  <si>
    <t>810143********919</t>
  </si>
  <si>
    <t>1587551****</t>
  </si>
  <si>
    <r>
      <rPr>
        <sz val="11"/>
        <color theme="1"/>
        <rFont val="国标宋体"/>
        <charset val="134"/>
      </rPr>
      <t>向娱娇</t>
    </r>
  </si>
  <si>
    <r>
      <rPr>
        <sz val="11"/>
        <color theme="1"/>
        <rFont val="国标宋体"/>
        <charset val="134"/>
      </rPr>
      <t>自然美员工</t>
    </r>
  </si>
  <si>
    <r>
      <rPr>
        <sz val="11"/>
        <color theme="1"/>
        <rFont val="国标宋体"/>
        <charset val="134"/>
      </rPr>
      <t>向培祥</t>
    </r>
  </si>
  <si>
    <t>4312811992********</t>
  </si>
  <si>
    <t>810143********664</t>
  </si>
  <si>
    <t>1333721****</t>
  </si>
  <si>
    <r>
      <rPr>
        <sz val="11"/>
        <rFont val="国标宋体"/>
        <charset val="134"/>
      </rPr>
      <t>菖蒲村</t>
    </r>
  </si>
  <si>
    <r>
      <rPr>
        <sz val="11"/>
        <rFont val="Times New Roman"/>
        <charset val="134"/>
      </rPr>
      <t>4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</si>
  <si>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向培喜</t>
    </r>
  </si>
  <si>
    <r>
      <rPr>
        <sz val="11"/>
        <rFont val="国标宋体"/>
        <charset val="134"/>
      </rPr>
      <t>浙江省海宁市</t>
    </r>
  </si>
  <si>
    <r>
      <rPr>
        <sz val="11"/>
        <rFont val="国标宋体"/>
        <charset val="134"/>
      </rPr>
      <t>景华建设</t>
    </r>
  </si>
  <si>
    <r>
      <rPr>
        <sz val="11"/>
        <rFont val="国标宋体"/>
        <charset val="134"/>
      </rPr>
      <t>梁厚德</t>
    </r>
  </si>
  <si>
    <t>4330021968********</t>
  </si>
  <si>
    <r>
      <rPr>
        <sz val="11"/>
        <rFont val="国标宋体"/>
        <charset val="134"/>
      </rPr>
      <t>农村商业银行</t>
    </r>
  </si>
  <si>
    <r>
      <rPr>
        <sz val="11"/>
        <rFont val="国标宋体"/>
        <charset val="134"/>
      </rPr>
      <t>之子</t>
    </r>
  </si>
  <si>
    <t>1557452****</t>
  </si>
  <si>
    <r>
      <rPr>
        <sz val="11"/>
        <rFont val="Times New Roman"/>
        <charset val="134"/>
      </rPr>
      <t>6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</si>
  <si>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鲍登元</t>
    </r>
  </si>
  <si>
    <r>
      <rPr>
        <sz val="11"/>
        <rFont val="国标宋体"/>
        <charset val="134"/>
      </rPr>
      <t>广东省深圳市</t>
    </r>
  </si>
  <si>
    <r>
      <rPr>
        <sz val="11"/>
        <rFont val="国标宋体"/>
        <charset val="134"/>
      </rPr>
      <t>金麒麟环境科技有限公司</t>
    </r>
  </si>
  <si>
    <r>
      <rPr>
        <sz val="11"/>
        <rFont val="国标宋体"/>
        <charset val="134"/>
      </rPr>
      <t>向培秀</t>
    </r>
  </si>
  <si>
    <t>810143********143</t>
  </si>
  <si>
    <r>
      <rPr>
        <sz val="11"/>
        <rFont val="国标宋体"/>
        <charset val="134"/>
      </rPr>
      <t>之弟</t>
    </r>
  </si>
  <si>
    <t>1894833****</t>
  </si>
  <si>
    <r>
      <rPr>
        <sz val="11"/>
        <rFont val="Times New Roman"/>
        <charset val="134"/>
      </rPr>
      <t>1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</si>
  <si>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陈燕林</t>
    </r>
  </si>
  <si>
    <r>
      <rPr>
        <sz val="11"/>
        <rFont val="国标宋体"/>
        <charset val="134"/>
      </rPr>
      <t>湖南省长沙市</t>
    </r>
  </si>
  <si>
    <r>
      <rPr>
        <sz val="11"/>
        <rFont val="国标宋体"/>
        <charset val="134"/>
      </rPr>
      <t>长海医美</t>
    </r>
  </si>
  <si>
    <r>
      <rPr>
        <sz val="11"/>
        <rFont val="国标宋体"/>
        <charset val="134"/>
      </rPr>
      <t>陈心快</t>
    </r>
  </si>
  <si>
    <t>4312812000********</t>
  </si>
  <si>
    <r>
      <rPr>
        <sz val="11"/>
        <rFont val="国标宋体"/>
        <charset val="134"/>
      </rPr>
      <t>之孙女</t>
    </r>
  </si>
  <si>
    <t>1569745****</t>
  </si>
  <si>
    <r>
      <rPr>
        <sz val="11"/>
        <rFont val="国标宋体"/>
        <charset val="134"/>
      </rPr>
      <t>陈群</t>
    </r>
  </si>
  <si>
    <r>
      <rPr>
        <sz val="11"/>
        <rFont val="国标宋体"/>
        <charset val="134"/>
      </rPr>
      <t>广东省江阳市</t>
    </r>
  </si>
  <si>
    <r>
      <rPr>
        <sz val="11"/>
        <rFont val="国标宋体"/>
        <charset val="134"/>
      </rPr>
      <t>制冰厂</t>
    </r>
  </si>
  <si>
    <t>1552611****</t>
  </si>
  <si>
    <r>
      <rPr>
        <sz val="11"/>
        <rFont val="Times New Roman"/>
        <charset val="134"/>
      </rPr>
      <t>2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</si>
  <si>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梁元发</t>
    </r>
  </si>
  <si>
    <r>
      <rPr>
        <sz val="11"/>
        <rFont val="国标宋体"/>
        <charset val="134"/>
      </rPr>
      <t>江苏省昆山市</t>
    </r>
  </si>
  <si>
    <r>
      <rPr>
        <sz val="11"/>
        <rFont val="国标宋体"/>
        <charset val="134"/>
      </rPr>
      <t>天磊建筑公司</t>
    </r>
  </si>
  <si>
    <r>
      <rPr>
        <sz val="11"/>
        <rFont val="国标宋体"/>
        <charset val="134"/>
      </rPr>
      <t>陈延美</t>
    </r>
  </si>
  <si>
    <t>810143********085</t>
  </si>
  <si>
    <t>1538627****</t>
  </si>
  <si>
    <r>
      <rPr>
        <sz val="11"/>
        <rFont val="国标宋体"/>
        <charset val="134"/>
      </rPr>
      <t>程兴有</t>
    </r>
  </si>
  <si>
    <r>
      <rPr>
        <sz val="11"/>
        <rFont val="国标宋体"/>
        <charset val="134"/>
      </rPr>
      <t>湖南省怀化市鹤城区</t>
    </r>
  </si>
  <si>
    <r>
      <rPr>
        <sz val="11"/>
        <rFont val="国标宋体"/>
        <charset val="134"/>
      </rPr>
      <t>同连公司</t>
    </r>
  </si>
  <si>
    <t>4330021963********</t>
  </si>
  <si>
    <r>
      <rPr>
        <sz val="11"/>
        <rFont val="国标宋体"/>
        <charset val="134"/>
      </rPr>
      <t>本人</t>
    </r>
  </si>
  <si>
    <t>1737775****</t>
  </si>
  <si>
    <r>
      <rPr>
        <sz val="11"/>
        <rFont val="国标宋体"/>
        <charset val="134"/>
      </rPr>
      <t>蒋危</t>
    </r>
  </si>
  <si>
    <r>
      <rPr>
        <sz val="11"/>
        <rFont val="国标宋体"/>
        <charset val="134"/>
      </rPr>
      <t>名印包装公司</t>
    </r>
  </si>
  <si>
    <r>
      <rPr>
        <sz val="11"/>
        <rFont val="国标宋体"/>
        <charset val="134"/>
      </rPr>
      <t>蒋昌能</t>
    </r>
  </si>
  <si>
    <t>4312811999********</t>
  </si>
  <si>
    <t>810143********201</t>
  </si>
  <si>
    <t>1856679****</t>
  </si>
  <si>
    <r>
      <rPr>
        <sz val="11"/>
        <rFont val="国标宋体"/>
        <charset val="134"/>
      </rPr>
      <t>蒋秀英</t>
    </r>
  </si>
  <si>
    <r>
      <rPr>
        <sz val="11"/>
        <rFont val="国标宋体"/>
        <charset val="134"/>
      </rPr>
      <t>星昭晖光电科技有限公司</t>
    </r>
  </si>
  <si>
    <t>4330021978********</t>
  </si>
  <si>
    <r>
      <rPr>
        <sz val="11"/>
        <rFont val="国标宋体"/>
        <charset val="134"/>
      </rPr>
      <t>之女</t>
    </r>
  </si>
  <si>
    <t>1392538****</t>
  </si>
  <si>
    <r>
      <rPr>
        <sz val="11"/>
        <rFont val="Times New Roman"/>
        <charset val="134"/>
      </rPr>
      <t>9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</si>
  <si>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金庆伟</t>
    </r>
  </si>
  <si>
    <r>
      <rPr>
        <sz val="11"/>
        <rFont val="国标宋体"/>
        <charset val="134"/>
      </rPr>
      <t>上海市宝山县</t>
    </r>
  </si>
  <si>
    <r>
      <rPr>
        <sz val="11"/>
        <rFont val="国标宋体"/>
        <charset val="134"/>
      </rPr>
      <t>啄远租赁公司</t>
    </r>
  </si>
  <si>
    <r>
      <rPr>
        <sz val="11"/>
        <rFont val="国标宋体"/>
        <charset val="134"/>
      </rPr>
      <t>金建南</t>
    </r>
  </si>
  <si>
    <t>4312811986********</t>
  </si>
  <si>
    <t>810143********214</t>
  </si>
  <si>
    <t>1839034****</t>
  </si>
  <si>
    <r>
      <rPr>
        <sz val="11"/>
        <rFont val="Times New Roman"/>
        <charset val="134"/>
      </rPr>
      <t>3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</si>
  <si>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梁小燕</t>
    </r>
  </si>
  <si>
    <r>
      <rPr>
        <sz val="11"/>
        <rFont val="国标宋体"/>
        <charset val="134"/>
      </rPr>
      <t>怀化市鹤城区</t>
    </r>
  </si>
  <si>
    <r>
      <rPr>
        <sz val="11"/>
        <rFont val="国标宋体"/>
        <charset val="134"/>
      </rPr>
      <t>风味鹅鸭馆</t>
    </r>
  </si>
  <si>
    <r>
      <rPr>
        <sz val="11"/>
        <rFont val="国标宋体"/>
        <charset val="134"/>
      </rPr>
      <t>王家荣</t>
    </r>
  </si>
  <si>
    <t>810143********219</t>
  </si>
  <si>
    <t>1557657****</t>
  </si>
  <si>
    <r>
      <rPr>
        <sz val="11"/>
        <rFont val="Times New Roman"/>
        <charset val="134"/>
      </rPr>
      <t>8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</si>
  <si>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梁长发</t>
    </r>
  </si>
  <si>
    <r>
      <rPr>
        <sz val="11"/>
        <rFont val="国标宋体"/>
        <charset val="134"/>
      </rPr>
      <t>广东省惠州市</t>
    </r>
  </si>
  <si>
    <r>
      <rPr>
        <sz val="11"/>
        <rFont val="国标宋体"/>
        <charset val="134"/>
      </rPr>
      <t>博大电子科技有限公司</t>
    </r>
  </si>
  <si>
    <r>
      <rPr>
        <sz val="11"/>
        <rFont val="国标宋体"/>
        <charset val="134"/>
      </rPr>
      <t>梁博宣</t>
    </r>
  </si>
  <si>
    <t>4312811973********</t>
  </si>
  <si>
    <t>810143********944</t>
  </si>
  <si>
    <t>1346932****</t>
  </si>
  <si>
    <r>
      <rPr>
        <sz val="11"/>
        <rFont val="Times New Roman"/>
        <charset val="134"/>
      </rPr>
      <t>11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</si>
  <si>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梁厚明</t>
    </r>
  </si>
  <si>
    <r>
      <rPr>
        <sz val="11"/>
        <rFont val="国标宋体"/>
        <charset val="134"/>
      </rPr>
      <t>广东省江门市</t>
    </r>
  </si>
  <si>
    <r>
      <rPr>
        <sz val="11"/>
        <rFont val="国标宋体"/>
        <charset val="134"/>
      </rPr>
      <t>鸿业家具制造有限公司</t>
    </r>
  </si>
  <si>
    <t>4330021975********</t>
  </si>
  <si>
    <t>810143********966</t>
  </si>
  <si>
    <t>1587508****</t>
  </si>
  <si>
    <r>
      <rPr>
        <sz val="11"/>
        <rFont val="国标宋体"/>
        <charset val="134"/>
      </rPr>
      <t>浙江省瑞安市</t>
    </r>
  </si>
  <si>
    <r>
      <rPr>
        <sz val="11"/>
        <rFont val="国标宋体"/>
        <charset val="134"/>
      </rPr>
      <t>木具厂</t>
    </r>
  </si>
  <si>
    <t>4330021967********</t>
  </si>
  <si>
    <t>810143********267</t>
  </si>
  <si>
    <t>1827455****</t>
  </si>
  <si>
    <r>
      <rPr>
        <sz val="11"/>
        <rFont val="国标宋体"/>
        <charset val="134"/>
      </rPr>
      <t>梁文华</t>
    </r>
  </si>
  <si>
    <r>
      <rPr>
        <sz val="11"/>
        <rFont val="国标宋体"/>
        <charset val="134"/>
      </rPr>
      <t>家泽精密科技有限公司</t>
    </r>
  </si>
  <si>
    <t>4312811996********</t>
  </si>
  <si>
    <t>1570748****</t>
  </si>
  <si>
    <r>
      <rPr>
        <sz val="11"/>
        <rFont val="国标宋体"/>
        <charset val="134"/>
      </rPr>
      <t>梁厚荣</t>
    </r>
  </si>
  <si>
    <r>
      <rPr>
        <sz val="11"/>
        <rFont val="国标宋体"/>
        <charset val="134"/>
      </rPr>
      <t>新疆维吾尔自治区</t>
    </r>
  </si>
  <si>
    <r>
      <rPr>
        <sz val="11"/>
        <rFont val="国标宋体"/>
        <charset val="134"/>
      </rPr>
      <t>中铁一局</t>
    </r>
  </si>
  <si>
    <t>1869255****</t>
  </si>
  <si>
    <r>
      <rPr>
        <sz val="11"/>
        <rFont val="国标宋体"/>
        <charset val="134"/>
      </rPr>
      <t>梁勇</t>
    </r>
  </si>
  <si>
    <r>
      <rPr>
        <sz val="11"/>
        <rFont val="国标宋体"/>
        <charset val="134"/>
      </rPr>
      <t>浙江省温州市</t>
    </r>
  </si>
  <si>
    <r>
      <rPr>
        <sz val="11"/>
        <rFont val="国标宋体"/>
        <charset val="134"/>
      </rPr>
      <t>中建装备公司</t>
    </r>
  </si>
  <si>
    <r>
      <rPr>
        <sz val="11"/>
        <rFont val="国标宋体"/>
        <charset val="134"/>
      </rPr>
      <t>梁厚喜</t>
    </r>
  </si>
  <si>
    <t>4312811985********</t>
  </si>
  <si>
    <t>1882335****</t>
  </si>
  <si>
    <r>
      <rPr>
        <sz val="11"/>
        <rFont val="国标宋体"/>
        <charset val="134"/>
      </rPr>
      <t>梁向洪</t>
    </r>
  </si>
  <si>
    <r>
      <rPr>
        <sz val="11"/>
        <rFont val="国标宋体"/>
        <charset val="134"/>
      </rPr>
      <t>福建省漳州市</t>
    </r>
  </si>
  <si>
    <r>
      <rPr>
        <sz val="11"/>
        <rFont val="国标宋体"/>
        <charset val="134"/>
      </rPr>
      <t>餐饮</t>
    </r>
  </si>
  <si>
    <r>
      <rPr>
        <sz val="11"/>
        <rFont val="国标宋体"/>
        <charset val="134"/>
      </rPr>
      <t>梁厚有</t>
    </r>
  </si>
  <si>
    <t>810143********052</t>
  </si>
  <si>
    <t>1665931****</t>
  </si>
  <si>
    <r>
      <rPr>
        <sz val="11"/>
        <rFont val="国标宋体"/>
        <charset val="134"/>
      </rPr>
      <t>梁山忠</t>
    </r>
  </si>
  <si>
    <r>
      <rPr>
        <sz val="11"/>
        <rFont val="国标宋体"/>
        <charset val="134"/>
      </rPr>
      <t>河南省郑州市</t>
    </r>
  </si>
  <si>
    <r>
      <rPr>
        <sz val="11"/>
        <rFont val="国标宋体"/>
        <charset val="134"/>
      </rPr>
      <t>中原会展中心</t>
    </r>
  </si>
  <si>
    <t>4312811980********</t>
  </si>
  <si>
    <t>810143********278</t>
  </si>
  <si>
    <t>1539995****</t>
  </si>
  <si>
    <r>
      <rPr>
        <sz val="11"/>
        <rFont val="国标宋体"/>
        <charset val="134"/>
      </rPr>
      <t>梁高元</t>
    </r>
  </si>
  <si>
    <r>
      <rPr>
        <sz val="11"/>
        <rFont val="国标宋体"/>
        <charset val="134"/>
      </rPr>
      <t>再生资源</t>
    </r>
  </si>
  <si>
    <r>
      <rPr>
        <sz val="11"/>
        <rFont val="国标宋体"/>
        <charset val="134"/>
      </rPr>
      <t>刘芳梅</t>
    </r>
  </si>
  <si>
    <t>4330021974********</t>
  </si>
  <si>
    <t>1357458****</t>
  </si>
  <si>
    <r>
      <rPr>
        <sz val="11"/>
        <rFont val="国标宋体"/>
        <charset val="134"/>
      </rPr>
      <t>刘龙财</t>
    </r>
  </si>
  <si>
    <r>
      <rPr>
        <sz val="11"/>
        <rFont val="国标宋体"/>
        <charset val="134"/>
      </rPr>
      <t>工地打工</t>
    </r>
  </si>
  <si>
    <t>1561692****</t>
  </si>
  <si>
    <r>
      <rPr>
        <sz val="11"/>
        <rFont val="国标宋体"/>
        <charset val="134"/>
      </rPr>
      <t>冯济英</t>
    </r>
  </si>
  <si>
    <r>
      <rPr>
        <sz val="11"/>
        <rFont val="国标宋体"/>
        <charset val="134"/>
      </rPr>
      <t>湖南省长沙市星沙县</t>
    </r>
  </si>
  <si>
    <r>
      <rPr>
        <sz val="11"/>
        <rFont val="国标宋体"/>
        <charset val="134"/>
      </rPr>
      <t>保姆</t>
    </r>
  </si>
  <si>
    <t>4312811969********</t>
  </si>
  <si>
    <r>
      <rPr>
        <sz val="11"/>
        <rFont val="国标宋体"/>
        <charset val="134"/>
      </rPr>
      <t>配偶</t>
    </r>
  </si>
  <si>
    <r>
      <rPr>
        <sz val="11"/>
        <rFont val="国标宋体"/>
        <charset val="134"/>
      </rPr>
      <t>刘汉文</t>
    </r>
  </si>
  <si>
    <r>
      <rPr>
        <sz val="11"/>
        <rFont val="国标宋体"/>
        <charset val="134"/>
      </rPr>
      <t>澳门特别行政区</t>
    </r>
  </si>
  <si>
    <r>
      <rPr>
        <sz val="11"/>
        <rFont val="国标宋体"/>
        <charset val="134"/>
      </rPr>
      <t>服务</t>
    </r>
  </si>
  <si>
    <t>1527483****</t>
  </si>
  <si>
    <r>
      <rPr>
        <sz val="11"/>
        <rFont val="Times New Roman"/>
        <charset val="134"/>
      </rPr>
      <t>5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</si>
  <si>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刘秀发</t>
    </r>
  </si>
  <si>
    <r>
      <rPr>
        <sz val="11"/>
        <rFont val="国标宋体"/>
        <charset val="134"/>
      </rPr>
      <t>福建省厦门市</t>
    </r>
  </si>
  <si>
    <r>
      <rPr>
        <sz val="11"/>
        <rFont val="国标宋体"/>
        <charset val="134"/>
      </rPr>
      <t>建筑工地</t>
    </r>
  </si>
  <si>
    <t>810143********256</t>
  </si>
  <si>
    <t>1867452****</t>
  </si>
  <si>
    <r>
      <rPr>
        <sz val="11"/>
        <rFont val="国标宋体"/>
        <charset val="134"/>
      </rPr>
      <t>刘佳明</t>
    </r>
  </si>
  <si>
    <r>
      <rPr>
        <sz val="11"/>
        <rFont val="国标宋体"/>
        <charset val="134"/>
      </rPr>
      <t>个体运输</t>
    </r>
  </si>
  <si>
    <t>1817450****</t>
  </si>
  <si>
    <r>
      <rPr>
        <sz val="11"/>
        <rFont val="国标宋体"/>
        <charset val="134"/>
      </rPr>
      <t>钦永红</t>
    </r>
  </si>
  <si>
    <r>
      <rPr>
        <sz val="11"/>
        <rFont val="国标宋体"/>
        <charset val="134"/>
      </rPr>
      <t>浙江省宁波市</t>
    </r>
  </si>
  <si>
    <r>
      <rPr>
        <sz val="11"/>
        <rFont val="国标宋体"/>
        <charset val="134"/>
      </rPr>
      <t>杨林制品</t>
    </r>
  </si>
  <si>
    <r>
      <rPr>
        <sz val="11"/>
        <rFont val="国标宋体"/>
        <charset val="134"/>
      </rPr>
      <t>钦代发</t>
    </r>
  </si>
  <si>
    <t>1567456****</t>
  </si>
  <si>
    <r>
      <rPr>
        <sz val="11"/>
        <rFont val="Times New Roman"/>
        <charset val="134"/>
      </rPr>
      <t>10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</si>
  <si>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卿才万</t>
    </r>
  </si>
  <si>
    <r>
      <rPr>
        <sz val="11"/>
        <rFont val="国标宋体"/>
        <charset val="134"/>
      </rPr>
      <t>打临工</t>
    </r>
  </si>
  <si>
    <r>
      <rPr>
        <sz val="11"/>
        <rFont val="国标宋体"/>
        <charset val="134"/>
      </rPr>
      <t>卿德志</t>
    </r>
  </si>
  <si>
    <t>4312811982********</t>
  </si>
  <si>
    <t>810143********842</t>
  </si>
  <si>
    <t>1538625****</t>
  </si>
  <si>
    <r>
      <rPr>
        <sz val="11"/>
        <rFont val="国标宋体"/>
        <charset val="134"/>
      </rPr>
      <t>施龙</t>
    </r>
  </si>
  <si>
    <r>
      <rPr>
        <sz val="11"/>
        <rFont val="国标宋体"/>
        <charset val="134"/>
      </rPr>
      <t>江苏省盐城市</t>
    </r>
  </si>
  <si>
    <r>
      <rPr>
        <sz val="11"/>
        <rFont val="国标宋体"/>
        <charset val="134"/>
      </rPr>
      <t>丰隆机电厂</t>
    </r>
  </si>
  <si>
    <r>
      <rPr>
        <sz val="11"/>
        <rFont val="国标宋体"/>
        <charset val="134"/>
      </rPr>
      <t>梁桂英（施长付）</t>
    </r>
  </si>
  <si>
    <t>4330021971********</t>
  </si>
  <si>
    <t>810143********887</t>
  </si>
  <si>
    <t>1340172****</t>
  </si>
  <si>
    <r>
      <rPr>
        <sz val="11"/>
        <rFont val="国标宋体"/>
        <charset val="134"/>
      </rPr>
      <t>袁冬梅</t>
    </r>
  </si>
  <si>
    <r>
      <rPr>
        <sz val="11"/>
        <rFont val="国标宋体"/>
        <charset val="134"/>
      </rPr>
      <t>之儿媳</t>
    </r>
  </si>
  <si>
    <t>1767450****</t>
  </si>
  <si>
    <r>
      <rPr>
        <sz val="11"/>
        <rFont val="Times New Roman"/>
        <charset val="134"/>
      </rPr>
      <t>7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</si>
  <si>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宋程有</t>
    </r>
  </si>
  <si>
    <r>
      <rPr>
        <sz val="11"/>
        <rFont val="国标宋体"/>
        <charset val="134"/>
      </rPr>
      <t>安徽省蚌埠市</t>
    </r>
  </si>
  <si>
    <r>
      <rPr>
        <sz val="11"/>
        <rFont val="国标宋体"/>
        <charset val="134"/>
      </rPr>
      <t>南京华创公司</t>
    </r>
  </si>
  <si>
    <r>
      <rPr>
        <sz val="11"/>
        <rFont val="国标宋体"/>
        <charset val="134"/>
      </rPr>
      <t>宋泽明</t>
    </r>
  </si>
  <si>
    <t>4312811989********</t>
  </si>
  <si>
    <t>810143********305</t>
  </si>
  <si>
    <t>1737087****</t>
  </si>
  <si>
    <r>
      <rPr>
        <sz val="11"/>
        <rFont val="国标宋体"/>
        <charset val="134"/>
      </rPr>
      <t>陈成</t>
    </r>
  </si>
  <si>
    <r>
      <rPr>
        <sz val="11"/>
        <rFont val="国标宋体"/>
        <charset val="134"/>
      </rPr>
      <t>湖南省怀化洪江市</t>
    </r>
  </si>
  <si>
    <r>
      <rPr>
        <sz val="11"/>
        <rFont val="国标宋体"/>
        <charset val="134"/>
      </rPr>
      <t>石榴湾家具广场</t>
    </r>
  </si>
  <si>
    <r>
      <rPr>
        <sz val="11"/>
        <rFont val="国标宋体"/>
        <charset val="134"/>
      </rPr>
      <t>陈成（王泽金）</t>
    </r>
  </si>
  <si>
    <t>810143********349</t>
  </si>
  <si>
    <t>1737552****</t>
  </si>
  <si>
    <r>
      <rPr>
        <sz val="11"/>
        <rFont val="国标宋体"/>
        <charset val="134"/>
      </rPr>
      <t>陈静</t>
    </r>
  </si>
  <si>
    <r>
      <rPr>
        <sz val="11"/>
        <rFont val="国标宋体"/>
        <charset val="134"/>
      </rPr>
      <t>广东省东莞市</t>
    </r>
  </si>
  <si>
    <r>
      <rPr>
        <sz val="11"/>
        <rFont val="国标宋体"/>
        <charset val="134"/>
      </rPr>
      <t>七天酒店</t>
    </r>
  </si>
  <si>
    <t>1350923****</t>
  </si>
  <si>
    <r>
      <rPr>
        <sz val="11"/>
        <rFont val="国标宋体"/>
        <charset val="134"/>
      </rPr>
      <t>唐少林</t>
    </r>
  </si>
  <si>
    <r>
      <rPr>
        <sz val="11"/>
        <rFont val="国标宋体"/>
        <charset val="134"/>
      </rPr>
      <t>湖南省怀化市通道县</t>
    </r>
  </si>
  <si>
    <r>
      <rPr>
        <sz val="11"/>
        <rFont val="国标宋体"/>
        <charset val="134"/>
      </rPr>
      <t>风电项目</t>
    </r>
  </si>
  <si>
    <r>
      <rPr>
        <sz val="11"/>
        <rFont val="国标宋体"/>
        <charset val="134"/>
      </rPr>
      <t>向月英</t>
    </r>
  </si>
  <si>
    <t>810143********886</t>
  </si>
  <si>
    <t>1511512****</t>
  </si>
  <si>
    <r>
      <rPr>
        <sz val="11"/>
        <rFont val="国标宋体"/>
        <charset val="134"/>
      </rPr>
      <t>唐玲</t>
    </r>
  </si>
  <si>
    <r>
      <rPr>
        <sz val="11"/>
        <rFont val="国标宋体"/>
        <charset val="134"/>
      </rPr>
      <t>湖南省怀化市洪江市</t>
    </r>
  </si>
  <si>
    <r>
      <rPr>
        <sz val="11"/>
        <rFont val="国标宋体"/>
        <charset val="134"/>
      </rPr>
      <t>邮政快递</t>
    </r>
  </si>
  <si>
    <t>1817457****</t>
  </si>
  <si>
    <r>
      <rPr>
        <sz val="11"/>
        <rFont val="国标宋体"/>
        <charset val="134"/>
      </rPr>
      <t>余婉</t>
    </r>
  </si>
  <si>
    <r>
      <rPr>
        <sz val="11"/>
        <rFont val="国标宋体"/>
        <charset val="134"/>
      </rPr>
      <t>江苏省无锡市</t>
    </r>
  </si>
  <si>
    <r>
      <rPr>
        <sz val="11"/>
        <rFont val="国标宋体"/>
        <charset val="134"/>
      </rPr>
      <t>农药厂</t>
    </r>
  </si>
  <si>
    <r>
      <rPr>
        <sz val="11"/>
        <rFont val="国标宋体"/>
        <charset val="134"/>
      </rPr>
      <t>姚建平</t>
    </r>
  </si>
  <si>
    <t>810143********212</t>
  </si>
  <si>
    <t>1821732****</t>
  </si>
  <si>
    <r>
      <rPr>
        <sz val="11"/>
        <rFont val="国标宋体"/>
        <charset val="134"/>
      </rPr>
      <t>余先乘</t>
    </r>
  </si>
  <si>
    <r>
      <rPr>
        <sz val="11"/>
        <rFont val="国标宋体"/>
        <charset val="134"/>
      </rPr>
      <t>广东省广州市</t>
    </r>
  </si>
  <si>
    <r>
      <rPr>
        <sz val="11"/>
        <rFont val="国标宋体"/>
        <charset val="134"/>
      </rPr>
      <t>金顺服饰</t>
    </r>
  </si>
  <si>
    <t>1767457****</t>
  </si>
  <si>
    <r>
      <rPr>
        <sz val="11"/>
        <rFont val="国标宋体"/>
        <charset val="134"/>
      </rPr>
      <t>杨敏</t>
    </r>
  </si>
  <si>
    <r>
      <rPr>
        <sz val="11"/>
        <rFont val="国标宋体"/>
        <charset val="134"/>
      </rPr>
      <t>安徽省合肥市</t>
    </r>
  </si>
  <si>
    <r>
      <rPr>
        <sz val="11"/>
        <rFont val="国标宋体"/>
        <charset val="134"/>
      </rPr>
      <t>光源科技</t>
    </r>
  </si>
  <si>
    <r>
      <rPr>
        <sz val="11"/>
        <rFont val="国标宋体"/>
        <charset val="134"/>
      </rPr>
      <t>向艳群</t>
    </r>
  </si>
  <si>
    <t>1777457****</t>
  </si>
  <si>
    <r>
      <rPr>
        <sz val="11"/>
        <rFont val="国标宋体"/>
        <charset val="134"/>
      </rPr>
      <t>步赢鞋材有限公司</t>
    </r>
  </si>
  <si>
    <t>4312811962********</t>
  </si>
  <si>
    <t>1852946****</t>
  </si>
  <si>
    <r>
      <rPr>
        <sz val="11"/>
        <rFont val="国标宋体"/>
        <charset val="134"/>
      </rPr>
      <t>杨有兴</t>
    </r>
  </si>
  <si>
    <t>4330021964********</t>
  </si>
  <si>
    <t>1558073****</t>
  </si>
  <si>
    <r>
      <rPr>
        <sz val="11"/>
        <rFont val="国标宋体"/>
        <charset val="134"/>
      </rPr>
      <t>谢平安</t>
    </r>
  </si>
  <si>
    <r>
      <rPr>
        <sz val="11"/>
        <rFont val="国标宋体"/>
        <charset val="134"/>
      </rPr>
      <t>京东外卖</t>
    </r>
  </si>
  <si>
    <r>
      <rPr>
        <sz val="11"/>
        <rFont val="国标宋体"/>
        <charset val="134"/>
      </rPr>
      <t>谢登来</t>
    </r>
  </si>
  <si>
    <t>810143********109</t>
  </si>
  <si>
    <t>1990745****</t>
  </si>
  <si>
    <r>
      <rPr>
        <sz val="11"/>
        <rFont val="国标宋体"/>
        <charset val="134"/>
      </rPr>
      <t>杨爱兴</t>
    </r>
  </si>
  <si>
    <r>
      <rPr>
        <sz val="11"/>
        <rFont val="国标宋体"/>
        <charset val="134"/>
      </rPr>
      <t>四川省达州市</t>
    </r>
  </si>
  <si>
    <r>
      <rPr>
        <sz val="11"/>
        <rFont val="国标宋体"/>
        <charset val="134"/>
      </rPr>
      <t>中建二局军地</t>
    </r>
  </si>
  <si>
    <r>
      <rPr>
        <sz val="11"/>
        <rFont val="国标宋体"/>
        <charset val="134"/>
      </rPr>
      <t>杨寿生</t>
    </r>
  </si>
  <si>
    <t>4312819730********</t>
  </si>
  <si>
    <t>810143********347</t>
  </si>
  <si>
    <t>1730745****</t>
  </si>
  <si>
    <r>
      <rPr>
        <sz val="11"/>
        <rFont val="国标宋体"/>
        <charset val="134"/>
      </rPr>
      <t>陈勇军</t>
    </r>
  </si>
  <si>
    <r>
      <rPr>
        <sz val="11"/>
        <rFont val="国标宋体"/>
        <charset val="134"/>
      </rPr>
      <t>湖南省怀化市会同县</t>
    </r>
  </si>
  <si>
    <r>
      <rPr>
        <sz val="11"/>
        <rFont val="国标宋体"/>
        <charset val="134"/>
      </rPr>
      <t>金竹江达竹业</t>
    </r>
  </si>
  <si>
    <t>810143********148</t>
  </si>
  <si>
    <t>1387454****</t>
  </si>
  <si>
    <r>
      <rPr>
        <sz val="11"/>
        <rFont val="国标宋体"/>
        <charset val="134"/>
      </rPr>
      <t>杨尧军</t>
    </r>
  </si>
  <si>
    <r>
      <rPr>
        <sz val="11"/>
        <rFont val="国标宋体"/>
        <charset val="134"/>
      </rPr>
      <t>辉宇出租公司</t>
    </r>
  </si>
  <si>
    <t>4312811975********</t>
  </si>
  <si>
    <t>810143********121</t>
  </si>
  <si>
    <t>1839030****</t>
  </si>
  <si>
    <r>
      <rPr>
        <sz val="11"/>
        <rFont val="国标宋体"/>
        <charset val="134"/>
      </rPr>
      <t>梁芳</t>
    </r>
  </si>
  <si>
    <r>
      <rPr>
        <sz val="11"/>
        <rFont val="国标宋体"/>
        <charset val="134"/>
      </rPr>
      <t>佳惠超市</t>
    </r>
  </si>
  <si>
    <t>4330021977********</t>
  </si>
  <si>
    <t>1538628****</t>
  </si>
  <si>
    <r>
      <rPr>
        <sz val="11"/>
        <rFont val="国标宋体"/>
        <charset val="134"/>
      </rPr>
      <t>尹小平</t>
    </r>
  </si>
  <si>
    <r>
      <rPr>
        <sz val="11"/>
        <rFont val="国标宋体"/>
        <charset val="134"/>
      </rPr>
      <t>广西省梧州市</t>
    </r>
  </si>
  <si>
    <r>
      <rPr>
        <sz val="11"/>
        <rFont val="国标宋体"/>
        <charset val="134"/>
      </rPr>
      <t>矿场</t>
    </r>
  </si>
  <si>
    <r>
      <rPr>
        <sz val="11"/>
        <rFont val="国标宋体"/>
        <charset val="134"/>
      </rPr>
      <t>李玉莲</t>
    </r>
  </si>
  <si>
    <t>1390745****</t>
  </si>
  <si>
    <r>
      <rPr>
        <sz val="11"/>
        <rFont val="国标宋体"/>
        <charset val="134"/>
      </rPr>
      <t>汤英俊</t>
    </r>
  </si>
  <si>
    <r>
      <rPr>
        <sz val="11"/>
        <rFont val="国标宋体"/>
        <charset val="134"/>
      </rPr>
      <t>陕西省安康市</t>
    </r>
  </si>
  <si>
    <r>
      <rPr>
        <sz val="11"/>
        <rFont val="国标宋体"/>
        <charset val="134"/>
      </rPr>
      <t>赵湾镇采矿</t>
    </r>
  </si>
  <si>
    <r>
      <rPr>
        <sz val="11"/>
        <rFont val="国标宋体"/>
        <charset val="134"/>
      </rPr>
      <t>汤世有</t>
    </r>
  </si>
  <si>
    <t>810143********031</t>
  </si>
  <si>
    <t>1533189****</t>
  </si>
  <si>
    <r>
      <rPr>
        <sz val="11"/>
        <rFont val="国标宋体"/>
        <charset val="134"/>
      </rPr>
      <t>汤林</t>
    </r>
  </si>
  <si>
    <r>
      <rPr>
        <sz val="11"/>
        <rFont val="国标宋体"/>
        <charset val="134"/>
      </rPr>
      <t>美容美发</t>
    </r>
  </si>
  <si>
    <t>1987553****</t>
  </si>
  <si>
    <r>
      <rPr>
        <sz val="11"/>
        <rFont val="国标宋体"/>
        <charset val="134"/>
      </rPr>
      <t>张松柏</t>
    </r>
  </si>
  <si>
    <r>
      <rPr>
        <sz val="11"/>
        <rFont val="国标宋体"/>
        <charset val="134"/>
      </rPr>
      <t>宁乡县</t>
    </r>
  </si>
  <si>
    <r>
      <rPr>
        <sz val="11"/>
        <rFont val="国标宋体"/>
        <charset val="134"/>
      </rPr>
      <t>张长生</t>
    </r>
  </si>
  <si>
    <t>810143********5132</t>
  </si>
  <si>
    <t>1887458****</t>
  </si>
  <si>
    <r>
      <rPr>
        <sz val="11"/>
        <rFont val="国标宋体"/>
        <charset val="134"/>
      </rPr>
      <t>龙宪菊</t>
    </r>
  </si>
  <si>
    <t>810143********132</t>
  </si>
  <si>
    <t>1991898****</t>
  </si>
  <si>
    <t>菖蒲村</t>
  </si>
  <si>
    <t>黄辉祥</t>
  </si>
  <si>
    <t>西湖县</t>
  </si>
  <si>
    <t>周小平</t>
  </si>
  <si>
    <t>农村商业银行</t>
  </si>
  <si>
    <t>810143********831</t>
  </si>
  <si>
    <t>1893219****</t>
  </si>
  <si>
    <t>刘冰珊</t>
  </si>
  <si>
    <t>轻奢女包店</t>
  </si>
  <si>
    <t>3624321989********</t>
  </si>
  <si>
    <t>1894493****</t>
  </si>
  <si>
    <t>王泽元</t>
  </si>
  <si>
    <t>广东省广州市南沙县</t>
  </si>
  <si>
    <t>志盈塑胶厂</t>
  </si>
  <si>
    <t>梁厚军</t>
  </si>
  <si>
    <t>4312811968********</t>
  </si>
  <si>
    <t>1397454****</t>
  </si>
  <si>
    <r>
      <rPr>
        <sz val="11"/>
        <rFont val="国标宋体"/>
        <charset val="134"/>
      </rPr>
      <t>横岩村</t>
    </r>
  </si>
  <si>
    <r>
      <rPr>
        <sz val="11"/>
        <rFont val="国标宋体"/>
        <charset val="134"/>
      </rPr>
      <t>贺珍华</t>
    </r>
  </si>
  <si>
    <r>
      <rPr>
        <sz val="11"/>
        <rFont val="国标宋体"/>
        <charset val="134"/>
      </rPr>
      <t>广东省深圳市宝安区</t>
    </r>
  </si>
  <si>
    <r>
      <rPr>
        <sz val="11"/>
        <rFont val="国标宋体"/>
        <charset val="134"/>
      </rPr>
      <t>美团外卖</t>
    </r>
  </si>
  <si>
    <r>
      <rPr>
        <sz val="11"/>
        <rFont val="国标宋体"/>
        <charset val="134"/>
      </rPr>
      <t>贺德贵</t>
    </r>
  </si>
  <si>
    <r>
      <rPr>
        <sz val="11"/>
        <rFont val="国标宋体"/>
        <charset val="134"/>
      </rPr>
      <t>农商行</t>
    </r>
  </si>
  <si>
    <t>1662527****</t>
  </si>
  <si>
    <r>
      <rPr>
        <sz val="11"/>
        <rFont val="国标宋体"/>
        <charset val="134"/>
      </rPr>
      <t>周艳华</t>
    </r>
  </si>
  <si>
    <r>
      <rPr>
        <sz val="11"/>
        <rFont val="国标宋体"/>
        <charset val="134"/>
      </rPr>
      <t>广东省中山市</t>
    </r>
  </si>
  <si>
    <r>
      <rPr>
        <sz val="11"/>
        <rFont val="国标宋体"/>
        <charset val="134"/>
      </rPr>
      <t>华鑫电子科技有限公司</t>
    </r>
  </si>
  <si>
    <t>1737556****</t>
  </si>
  <si>
    <r>
      <rPr>
        <sz val="11"/>
        <rFont val="国标宋体"/>
        <charset val="134"/>
      </rPr>
      <t>粟斌</t>
    </r>
  </si>
  <si>
    <t>1935983****</t>
  </si>
  <si>
    <r>
      <rPr>
        <sz val="11"/>
        <rFont val="国标宋体"/>
        <charset val="134"/>
      </rPr>
      <t>郑克群</t>
    </r>
  </si>
  <si>
    <r>
      <rPr>
        <sz val="11"/>
        <rFont val="国标宋体"/>
        <charset val="134"/>
      </rPr>
      <t>自由职业</t>
    </r>
  </si>
  <si>
    <t>810143********900</t>
  </si>
  <si>
    <t>1877470****</t>
  </si>
  <si>
    <r>
      <rPr>
        <sz val="11"/>
        <rFont val="国标宋体"/>
        <charset val="134"/>
      </rPr>
      <t>贺俊涛</t>
    </r>
  </si>
  <si>
    <r>
      <rPr>
        <sz val="11"/>
        <rFont val="国标宋体"/>
        <charset val="134"/>
      </rPr>
      <t>浙江省宁波市颍州区</t>
    </r>
  </si>
  <si>
    <r>
      <rPr>
        <sz val="11"/>
        <rFont val="国标宋体"/>
        <charset val="134"/>
      </rPr>
      <t>中河街道</t>
    </r>
  </si>
  <si>
    <t>1856975****</t>
  </si>
  <si>
    <r>
      <rPr>
        <sz val="11"/>
        <rFont val="国标宋体"/>
        <charset val="134"/>
      </rPr>
      <t>刘洋</t>
    </r>
  </si>
  <si>
    <r>
      <rPr>
        <sz val="11"/>
        <rFont val="国标宋体"/>
        <charset val="134"/>
      </rPr>
      <t>广东省东莞市东城街道</t>
    </r>
  </si>
  <si>
    <r>
      <rPr>
        <sz val="11"/>
        <rFont val="国标宋体"/>
        <charset val="134"/>
      </rPr>
      <t>周屋龙华路益信高电子有限公司</t>
    </r>
  </si>
  <si>
    <r>
      <rPr>
        <sz val="11"/>
        <rFont val="国标宋体"/>
        <charset val="134"/>
      </rPr>
      <t>邓小红</t>
    </r>
  </si>
  <si>
    <r>
      <rPr>
        <sz val="11"/>
        <rFont val="国标宋体"/>
        <charset val="134"/>
      </rPr>
      <t>之母</t>
    </r>
  </si>
  <si>
    <t>1917458****</t>
  </si>
  <si>
    <r>
      <rPr>
        <sz val="11"/>
        <rFont val="国标宋体"/>
        <charset val="134"/>
      </rPr>
      <t>梁高菲</t>
    </r>
  </si>
  <si>
    <r>
      <rPr>
        <sz val="11"/>
        <rFont val="国标宋体"/>
        <charset val="134"/>
      </rPr>
      <t>湘思宴大酒店</t>
    </r>
  </si>
  <si>
    <t>810143********911</t>
  </si>
  <si>
    <t>1476075****</t>
  </si>
  <si>
    <r>
      <rPr>
        <sz val="11"/>
        <rFont val="国标宋体"/>
        <charset val="134"/>
      </rPr>
      <t>钦艳梅</t>
    </r>
  </si>
  <si>
    <r>
      <rPr>
        <sz val="11"/>
        <rFont val="国标宋体"/>
        <charset val="134"/>
      </rPr>
      <t>广东省东莞市黄江区</t>
    </r>
  </si>
  <si>
    <r>
      <rPr>
        <sz val="11"/>
        <rFont val="国标宋体"/>
        <charset val="134"/>
      </rPr>
      <t>正扬科技有限公司</t>
    </r>
  </si>
  <si>
    <r>
      <rPr>
        <sz val="11"/>
        <rFont val="国标宋体"/>
        <charset val="134"/>
      </rPr>
      <t>钦昌寿</t>
    </r>
  </si>
  <si>
    <t>1312980****</t>
  </si>
  <si>
    <r>
      <rPr>
        <sz val="11"/>
        <rFont val="国标宋体"/>
        <charset val="134"/>
      </rPr>
      <t>贺香华</t>
    </r>
  </si>
  <si>
    <r>
      <rPr>
        <sz val="11"/>
        <rFont val="国标宋体"/>
        <charset val="134"/>
      </rPr>
      <t>江苏省南京市江宁区</t>
    </r>
  </si>
  <si>
    <r>
      <rPr>
        <sz val="11"/>
        <rFont val="国标宋体"/>
        <charset val="134"/>
      </rPr>
      <t>家政</t>
    </r>
  </si>
  <si>
    <t>4330291968********</t>
  </si>
  <si>
    <t>810143********416</t>
  </si>
  <si>
    <r>
      <rPr>
        <sz val="11"/>
        <rFont val="国标宋体"/>
        <charset val="134"/>
      </rPr>
      <t>户主</t>
    </r>
  </si>
  <si>
    <t>1994177****</t>
  </si>
  <si>
    <r>
      <rPr>
        <sz val="11"/>
        <rFont val="国标宋体"/>
        <charset val="134"/>
      </rPr>
      <t>张建</t>
    </r>
  </si>
  <si>
    <r>
      <rPr>
        <sz val="11"/>
        <rFont val="国标宋体"/>
        <charset val="134"/>
      </rPr>
      <t>广西省南宁市兴宁县</t>
    </r>
  </si>
  <si>
    <r>
      <rPr>
        <sz val="11"/>
        <rFont val="国标宋体"/>
        <charset val="134"/>
      </rPr>
      <t>水电站</t>
    </r>
  </si>
  <si>
    <r>
      <rPr>
        <sz val="11"/>
        <rFont val="国标宋体"/>
        <charset val="134"/>
      </rPr>
      <t>张海</t>
    </r>
  </si>
  <si>
    <r>
      <rPr>
        <sz val="11"/>
        <rFont val="国标宋体"/>
        <charset val="134"/>
      </rPr>
      <t>之兄</t>
    </r>
  </si>
  <si>
    <t>1807455****</t>
  </si>
  <si>
    <t>1343081****</t>
  </si>
  <si>
    <r>
      <rPr>
        <sz val="11"/>
        <rFont val="国标宋体"/>
        <charset val="134"/>
      </rPr>
      <t>张引娣</t>
    </r>
  </si>
  <si>
    <r>
      <rPr>
        <sz val="11"/>
        <rFont val="国标宋体"/>
        <charset val="134"/>
      </rPr>
      <t>浙江省湖州市</t>
    </r>
    <r>
      <rPr>
        <sz val="11"/>
        <rFont val="Times New Roman"/>
        <charset val="134"/>
      </rPr>
      <t xml:space="preserve"> </t>
    </r>
  </si>
  <si>
    <r>
      <rPr>
        <sz val="11"/>
        <rFont val="国标宋体"/>
        <charset val="134"/>
      </rPr>
      <t>家亨家化有限责任公司</t>
    </r>
  </si>
  <si>
    <r>
      <rPr>
        <sz val="11"/>
        <rFont val="国标宋体"/>
        <charset val="134"/>
      </rPr>
      <t>张自军</t>
    </r>
  </si>
  <si>
    <t>4312811995********</t>
  </si>
  <si>
    <t>810143********405</t>
  </si>
  <si>
    <t>1918679****</t>
  </si>
  <si>
    <r>
      <rPr>
        <sz val="11"/>
        <rFont val="国标宋体"/>
        <charset val="134"/>
      </rPr>
      <t>尹建辉</t>
    </r>
  </si>
  <si>
    <r>
      <rPr>
        <sz val="11"/>
        <rFont val="国标宋体"/>
        <charset val="134"/>
      </rPr>
      <t>内蒙古鄂尔多斯市</t>
    </r>
  </si>
  <si>
    <r>
      <rPr>
        <sz val="11"/>
        <rFont val="国标宋体"/>
        <charset val="134"/>
      </rPr>
      <t>上海沪力建筑公司</t>
    </r>
  </si>
  <si>
    <r>
      <rPr>
        <sz val="11"/>
        <rFont val="国标宋体"/>
        <charset val="134"/>
      </rPr>
      <t>李忠花</t>
    </r>
  </si>
  <si>
    <t>4312811977********</t>
  </si>
  <si>
    <t>810143********285</t>
  </si>
  <si>
    <r>
      <rPr>
        <sz val="11"/>
        <rFont val="国标宋体"/>
        <charset val="134"/>
      </rPr>
      <t>夫妻</t>
    </r>
  </si>
  <si>
    <t>1346745****</t>
  </si>
  <si>
    <r>
      <rPr>
        <sz val="11"/>
        <rFont val="国标宋体"/>
        <charset val="134"/>
      </rPr>
      <t>蒋良海</t>
    </r>
  </si>
  <si>
    <r>
      <rPr>
        <sz val="11"/>
        <rFont val="国标宋体"/>
        <charset val="134"/>
      </rPr>
      <t>格林工厂</t>
    </r>
  </si>
  <si>
    <r>
      <rPr>
        <sz val="11"/>
        <rFont val="国标宋体"/>
        <charset val="134"/>
      </rPr>
      <t>蒋才森</t>
    </r>
  </si>
  <si>
    <t>4312811990********</t>
  </si>
  <si>
    <t>1812994****</t>
  </si>
  <si>
    <r>
      <rPr>
        <sz val="11"/>
        <rFont val="国标宋体"/>
        <charset val="134"/>
      </rPr>
      <t>尹贵</t>
    </r>
  </si>
  <si>
    <r>
      <rPr>
        <sz val="11"/>
        <rFont val="国标宋体"/>
        <charset val="134"/>
      </rPr>
      <t>广东省玉林市北流市</t>
    </r>
  </si>
  <si>
    <r>
      <rPr>
        <sz val="11"/>
        <rFont val="国标宋体"/>
        <charset val="134"/>
      </rPr>
      <t>中国水电八局</t>
    </r>
  </si>
  <si>
    <r>
      <rPr>
        <sz val="11"/>
        <rFont val="国标宋体"/>
        <charset val="134"/>
      </rPr>
      <t>尹大财</t>
    </r>
  </si>
  <si>
    <t>810143********569</t>
  </si>
  <si>
    <t>1777516****</t>
  </si>
  <si>
    <r>
      <rPr>
        <sz val="11"/>
        <rFont val="国标宋体"/>
        <charset val="134"/>
      </rPr>
      <t>肖伟</t>
    </r>
  </si>
  <si>
    <r>
      <rPr>
        <sz val="11"/>
        <rFont val="国标宋体"/>
        <charset val="134"/>
      </rPr>
      <t>广东省中山市贺州镇</t>
    </r>
  </si>
  <si>
    <r>
      <rPr>
        <sz val="11"/>
        <rFont val="国标宋体"/>
        <charset val="134"/>
      </rPr>
      <t>云野相会菜馆</t>
    </r>
  </si>
  <si>
    <r>
      <rPr>
        <sz val="11"/>
        <rFont val="国标宋体"/>
        <charset val="134"/>
      </rPr>
      <t>贺才秀</t>
    </r>
  </si>
  <si>
    <t>4330021982********</t>
  </si>
  <si>
    <t>1580741****</t>
  </si>
  <si>
    <r>
      <rPr>
        <sz val="11"/>
        <rFont val="国标宋体"/>
        <charset val="134"/>
      </rPr>
      <t>肖检</t>
    </r>
  </si>
  <si>
    <r>
      <rPr>
        <sz val="11"/>
        <rFont val="国标宋体"/>
        <charset val="134"/>
      </rPr>
      <t>湖南省长沙市开福区</t>
    </r>
  </si>
  <si>
    <r>
      <rPr>
        <sz val="11"/>
        <rFont val="国标宋体"/>
        <charset val="134"/>
      </rPr>
      <t>延年世纪酒店见康到莱中医养生足浴</t>
    </r>
  </si>
  <si>
    <t>1380849****</t>
  </si>
  <si>
    <r>
      <rPr>
        <sz val="11"/>
        <rFont val="国标宋体"/>
        <charset val="134"/>
      </rPr>
      <t>黄燕</t>
    </r>
  </si>
  <si>
    <r>
      <rPr>
        <sz val="11"/>
        <rFont val="国标宋体"/>
        <charset val="134"/>
      </rPr>
      <t>广东省中山市坦洲镇</t>
    </r>
  </si>
  <si>
    <r>
      <rPr>
        <sz val="11"/>
        <rFont val="国标宋体"/>
        <charset val="134"/>
      </rPr>
      <t>安埠十六国</t>
    </r>
    <r>
      <rPr>
        <sz val="11"/>
        <rFont val="Times New Roman"/>
        <charset val="134"/>
      </rPr>
      <t>29</t>
    </r>
    <r>
      <rPr>
        <sz val="11"/>
        <rFont val="国标宋体"/>
        <charset val="134"/>
      </rPr>
      <t>号电子厂</t>
    </r>
  </si>
  <si>
    <t>4330021980********</t>
  </si>
  <si>
    <t>810143********864</t>
  </si>
  <si>
    <t>1341134****</t>
  </si>
  <si>
    <r>
      <rPr>
        <sz val="11"/>
        <rFont val="国标宋体"/>
        <charset val="134"/>
      </rPr>
      <t>黄梦玲</t>
    </r>
  </si>
  <si>
    <r>
      <rPr>
        <sz val="11"/>
        <rFont val="国标宋体"/>
        <charset val="134"/>
      </rPr>
      <t>广东省东莞市大岭山镇</t>
    </r>
  </si>
  <si>
    <r>
      <rPr>
        <sz val="11"/>
        <rFont val="国标宋体"/>
        <charset val="134"/>
      </rPr>
      <t>和泰印刷器材有限公司</t>
    </r>
  </si>
  <si>
    <r>
      <rPr>
        <sz val="11"/>
        <rFont val="国标宋体"/>
        <charset val="134"/>
      </rPr>
      <t>王小燕</t>
    </r>
  </si>
  <si>
    <t>810143********784</t>
  </si>
  <si>
    <t>1382612****</t>
  </si>
  <si>
    <r>
      <rPr>
        <sz val="11"/>
        <rFont val="国标宋体"/>
        <charset val="134"/>
      </rPr>
      <t>梁碑华</t>
    </r>
  </si>
  <si>
    <r>
      <rPr>
        <sz val="11"/>
        <rFont val="国标宋体"/>
        <charset val="134"/>
      </rPr>
      <t>四川省白玉县</t>
    </r>
  </si>
  <si>
    <r>
      <rPr>
        <sz val="11"/>
        <rFont val="国标宋体"/>
        <charset val="134"/>
      </rPr>
      <t>叶巴滩水电站</t>
    </r>
  </si>
  <si>
    <t>4330021972********</t>
  </si>
  <si>
    <t>810143********028</t>
  </si>
  <si>
    <t>1572740****</t>
  </si>
  <si>
    <t>贺玉枚</t>
  </si>
  <si>
    <r>
      <rPr>
        <sz val="11"/>
        <rFont val="国标宋体"/>
        <charset val="134"/>
      </rPr>
      <t>浙江省温州市瓯海县</t>
    </r>
  </si>
  <si>
    <r>
      <rPr>
        <sz val="11"/>
        <rFont val="国标宋体"/>
        <charset val="134"/>
      </rPr>
      <t>茶山医科大学</t>
    </r>
  </si>
  <si>
    <r>
      <rPr>
        <sz val="11"/>
        <rFont val="国标宋体"/>
        <charset val="134"/>
      </rPr>
      <t>贺春梅</t>
    </r>
  </si>
  <si>
    <t>810143********694</t>
  </si>
  <si>
    <r>
      <rPr>
        <sz val="11"/>
        <rFont val="国标宋体"/>
        <charset val="134"/>
      </rPr>
      <t>之妹</t>
    </r>
  </si>
  <si>
    <t>1364655****</t>
  </si>
  <si>
    <r>
      <rPr>
        <sz val="11"/>
        <rFont val="国标宋体"/>
        <charset val="134"/>
      </rPr>
      <t>贺长根</t>
    </r>
  </si>
  <si>
    <r>
      <rPr>
        <sz val="11"/>
        <rFont val="国标宋体"/>
        <charset val="134"/>
      </rPr>
      <t>浙江省宁波市慈溪县</t>
    </r>
  </si>
  <si>
    <r>
      <rPr>
        <sz val="11"/>
        <rFont val="国标宋体"/>
        <charset val="134"/>
      </rPr>
      <t>括普集团</t>
    </r>
  </si>
  <si>
    <r>
      <rPr>
        <sz val="11"/>
        <rFont val="国标宋体"/>
        <charset val="134"/>
      </rPr>
      <t>张桃花</t>
    </r>
  </si>
  <si>
    <t>4312812003********</t>
  </si>
  <si>
    <t>810143********773</t>
  </si>
  <si>
    <t>1879757****</t>
  </si>
  <si>
    <r>
      <rPr>
        <sz val="11"/>
        <rFont val="国标宋体"/>
        <charset val="134"/>
      </rPr>
      <t>梁程智</t>
    </r>
  </si>
  <si>
    <r>
      <rPr>
        <sz val="11"/>
        <rFont val="国标宋体"/>
        <charset val="134"/>
      </rPr>
      <t>广东省深圳市宝安县</t>
    </r>
  </si>
  <si>
    <r>
      <rPr>
        <sz val="11"/>
        <rFont val="国标宋体"/>
        <charset val="134"/>
      </rPr>
      <t>华丰集团</t>
    </r>
  </si>
  <si>
    <r>
      <rPr>
        <sz val="11"/>
        <rFont val="国标宋体"/>
        <charset val="134"/>
      </rPr>
      <t>陈凤梅</t>
    </r>
  </si>
  <si>
    <t>1581363****</t>
  </si>
  <si>
    <r>
      <rPr>
        <sz val="11"/>
        <rFont val="国标宋体"/>
        <charset val="134"/>
      </rPr>
      <t>颜东良</t>
    </r>
  </si>
  <si>
    <r>
      <rPr>
        <sz val="11"/>
        <rFont val="国标宋体"/>
        <charset val="134"/>
      </rPr>
      <t>广东省惠州市惠城区</t>
    </r>
  </si>
  <si>
    <r>
      <rPr>
        <sz val="11"/>
        <rFont val="国标宋体"/>
        <charset val="134"/>
      </rPr>
      <t>格林精密部件股份有限公司</t>
    </r>
  </si>
  <si>
    <r>
      <rPr>
        <sz val="11"/>
        <rFont val="国标宋体"/>
        <charset val="134"/>
      </rPr>
      <t>颜家骏</t>
    </r>
  </si>
  <si>
    <t>810143********626</t>
  </si>
  <si>
    <t>1353169****</t>
  </si>
  <si>
    <r>
      <rPr>
        <sz val="11"/>
        <rFont val="国标宋体"/>
        <charset val="134"/>
      </rPr>
      <t>贺云龙</t>
    </r>
  </si>
  <si>
    <r>
      <rPr>
        <sz val="11"/>
        <rFont val="国标宋体"/>
        <charset val="134"/>
      </rPr>
      <t>山东省济南市槐荫县</t>
    </r>
  </si>
  <si>
    <r>
      <rPr>
        <sz val="11"/>
        <rFont val="国标宋体"/>
        <charset val="134"/>
      </rPr>
      <t>中铁十二局</t>
    </r>
  </si>
  <si>
    <r>
      <rPr>
        <sz val="11"/>
        <rFont val="国标宋体"/>
        <charset val="134"/>
      </rPr>
      <t>肖彩群</t>
    </r>
  </si>
  <si>
    <t>1667026****</t>
  </si>
  <si>
    <r>
      <rPr>
        <sz val="11"/>
        <rFont val="国标宋体"/>
        <charset val="134"/>
      </rPr>
      <t>贺柏银</t>
    </r>
  </si>
  <si>
    <r>
      <rPr>
        <sz val="11"/>
        <rFont val="国标宋体"/>
        <charset val="134"/>
      </rPr>
      <t>安徽省淮南市大通县</t>
    </r>
  </si>
  <si>
    <r>
      <rPr>
        <sz val="11"/>
        <rFont val="国标宋体"/>
        <charset val="134"/>
      </rPr>
      <t>楚韵江南有限公司</t>
    </r>
  </si>
  <si>
    <t>4312811974********</t>
  </si>
  <si>
    <t>810143********724</t>
  </si>
  <si>
    <t>1887452****</t>
  </si>
  <si>
    <r>
      <rPr>
        <sz val="11"/>
        <rFont val="国标宋体"/>
        <charset val="134"/>
      </rPr>
      <t>黄小花</t>
    </r>
  </si>
  <si>
    <r>
      <rPr>
        <sz val="11"/>
        <rFont val="国标宋体"/>
        <charset val="134"/>
      </rPr>
      <t>湖南省怀化市</t>
    </r>
  </si>
  <si>
    <r>
      <rPr>
        <sz val="11"/>
        <rFont val="国标宋体"/>
        <charset val="134"/>
      </rPr>
      <t>龙泉湖御园江景园</t>
    </r>
  </si>
  <si>
    <t>4330291976********</t>
  </si>
  <si>
    <t>810143********215</t>
  </si>
  <si>
    <t>1318714****</t>
  </si>
  <si>
    <r>
      <rPr>
        <sz val="11"/>
        <rFont val="国标宋体"/>
        <charset val="134"/>
      </rPr>
      <t>贺俊方</t>
    </r>
  </si>
  <si>
    <r>
      <rPr>
        <sz val="11"/>
        <rFont val="国标宋体"/>
        <charset val="134"/>
      </rPr>
      <t>陕西省旬阳市</t>
    </r>
  </si>
  <si>
    <r>
      <rPr>
        <sz val="11"/>
        <rFont val="国标宋体"/>
        <charset val="134"/>
      </rPr>
      <t>德景工贸有限公司</t>
    </r>
  </si>
  <si>
    <t>810143********174</t>
  </si>
  <si>
    <r>
      <rPr>
        <sz val="11"/>
        <rFont val="国标宋体"/>
        <charset val="134"/>
      </rPr>
      <t>陈继光</t>
    </r>
  </si>
  <si>
    <r>
      <rPr>
        <sz val="11"/>
        <rFont val="国标宋体"/>
        <charset val="134"/>
      </rPr>
      <t>四川省宜宾市翠屏区</t>
    </r>
  </si>
  <si>
    <r>
      <rPr>
        <sz val="11"/>
        <rFont val="国标宋体"/>
        <charset val="134"/>
      </rPr>
      <t>工业园</t>
    </r>
  </si>
  <si>
    <r>
      <rPr>
        <sz val="11"/>
        <rFont val="国标宋体"/>
        <charset val="134"/>
      </rPr>
      <t>陈治印</t>
    </r>
  </si>
  <si>
    <r>
      <rPr>
        <sz val="11"/>
        <rFont val="国标宋体"/>
        <charset val="134"/>
      </rPr>
      <t>沙井街道</t>
    </r>
  </si>
  <si>
    <t>1342382****</t>
  </si>
  <si>
    <r>
      <rPr>
        <sz val="11"/>
        <rFont val="国标宋体"/>
        <charset val="134"/>
      </rPr>
      <t>曾群英</t>
    </r>
  </si>
  <si>
    <r>
      <rPr>
        <sz val="11"/>
        <rFont val="国标宋体"/>
        <charset val="134"/>
      </rPr>
      <t>广东省深圳市龙岗区</t>
    </r>
  </si>
  <si>
    <r>
      <rPr>
        <sz val="11"/>
        <rFont val="国标宋体"/>
        <charset val="134"/>
      </rPr>
      <t>星河创意有限公司</t>
    </r>
  </si>
  <si>
    <r>
      <rPr>
        <sz val="11"/>
        <rFont val="国标宋体"/>
        <charset val="134"/>
      </rPr>
      <t>陈述银</t>
    </r>
  </si>
  <si>
    <t>1310725****</t>
  </si>
  <si>
    <r>
      <rPr>
        <sz val="11"/>
        <rFont val="国标宋体"/>
        <charset val="134"/>
      </rPr>
      <t>陈梦婷</t>
    </r>
  </si>
  <si>
    <r>
      <rPr>
        <sz val="11"/>
        <rFont val="国标宋体"/>
        <charset val="134"/>
      </rPr>
      <t>北京市海淀区</t>
    </r>
  </si>
  <si>
    <r>
      <rPr>
        <sz val="11"/>
        <rFont val="国标宋体"/>
        <charset val="134"/>
      </rPr>
      <t>鲸余整合营销有限公司</t>
    </r>
  </si>
  <si>
    <t>1569740****</t>
  </si>
  <si>
    <r>
      <rPr>
        <sz val="11"/>
        <rFont val="国标宋体"/>
        <charset val="134"/>
      </rPr>
      <t>陈言权</t>
    </r>
  </si>
  <si>
    <r>
      <rPr>
        <sz val="11"/>
        <rFont val="国标宋体"/>
        <charset val="134"/>
      </rPr>
      <t>贵州省黔东南市从江县</t>
    </r>
  </si>
  <si>
    <r>
      <rPr>
        <sz val="11"/>
        <rFont val="国标宋体"/>
        <charset val="134"/>
      </rPr>
      <t>房地产有限公司</t>
    </r>
  </si>
  <si>
    <r>
      <rPr>
        <sz val="11"/>
        <rFont val="国标宋体"/>
        <charset val="134"/>
      </rPr>
      <t>蒋东利</t>
    </r>
  </si>
  <si>
    <r>
      <rPr>
        <sz val="11"/>
        <rFont val="国标宋体"/>
        <charset val="134"/>
      </rPr>
      <t>湖南省怀化市经开区</t>
    </r>
  </si>
  <si>
    <r>
      <rPr>
        <sz val="11"/>
        <rFont val="国标宋体"/>
        <charset val="134"/>
      </rPr>
      <t>成功星耀医疗器械有限公司</t>
    </r>
  </si>
  <si>
    <t>1597404****</t>
  </si>
  <si>
    <r>
      <rPr>
        <sz val="11"/>
        <rFont val="国标宋体"/>
        <charset val="134"/>
      </rPr>
      <t>蒋才建</t>
    </r>
  </si>
  <si>
    <r>
      <rPr>
        <sz val="11"/>
        <rFont val="国标宋体"/>
        <charset val="134"/>
      </rPr>
      <t>山西省忻州市偏关县</t>
    </r>
  </si>
  <si>
    <r>
      <rPr>
        <sz val="11"/>
        <rFont val="国标宋体"/>
        <charset val="134"/>
      </rPr>
      <t>电站维修</t>
    </r>
  </si>
  <si>
    <t>810143********720</t>
  </si>
  <si>
    <t>1511518****</t>
  </si>
  <si>
    <r>
      <rPr>
        <sz val="11"/>
        <rFont val="国标宋体"/>
        <charset val="134"/>
      </rPr>
      <t>贺建洪</t>
    </r>
  </si>
  <si>
    <r>
      <rPr>
        <sz val="11"/>
        <rFont val="国标宋体"/>
        <charset val="134"/>
      </rPr>
      <t>广东省惠州</t>
    </r>
    <r>
      <rPr>
        <sz val="11"/>
        <rFont val="Times New Roman"/>
        <charset val="134"/>
      </rPr>
      <t xml:space="preserve"> </t>
    </r>
    <r>
      <rPr>
        <sz val="11"/>
        <rFont val="国标宋体"/>
        <charset val="134"/>
      </rPr>
      <t>市惠阳县</t>
    </r>
  </si>
  <si>
    <r>
      <rPr>
        <sz val="11"/>
        <rFont val="国标宋体"/>
        <charset val="134"/>
      </rPr>
      <t>惠州吉祥达机械设备有限公司</t>
    </r>
  </si>
  <si>
    <r>
      <rPr>
        <sz val="11"/>
        <rFont val="国标宋体"/>
        <charset val="134"/>
      </rPr>
      <t>贺俊连</t>
    </r>
  </si>
  <si>
    <t>810143********265</t>
  </si>
  <si>
    <t>1378756****</t>
  </si>
  <si>
    <r>
      <rPr>
        <sz val="11"/>
        <rFont val="国标宋体"/>
        <charset val="134"/>
      </rPr>
      <t>贺敏</t>
    </r>
  </si>
  <si>
    <r>
      <rPr>
        <sz val="11"/>
        <rFont val="国标宋体"/>
        <charset val="134"/>
      </rPr>
      <t>湖南省</t>
    </r>
    <r>
      <rPr>
        <sz val="11"/>
        <rFont val="Times New Roman"/>
        <charset val="134"/>
      </rPr>
      <t xml:space="preserve"> </t>
    </r>
    <r>
      <rPr>
        <sz val="11"/>
        <rFont val="国标宋体"/>
        <charset val="134"/>
      </rPr>
      <t>长沙市岳麓区</t>
    </r>
  </si>
  <si>
    <r>
      <rPr>
        <sz val="11"/>
        <rFont val="国标宋体"/>
        <charset val="134"/>
      </rPr>
      <t>湖南麒麟信安科技有限公司</t>
    </r>
  </si>
  <si>
    <r>
      <rPr>
        <sz val="11"/>
        <rFont val="国标宋体"/>
        <charset val="134"/>
      </rPr>
      <t>贺长明</t>
    </r>
  </si>
  <si>
    <t>4312811994********</t>
  </si>
  <si>
    <t>1807599****</t>
  </si>
  <si>
    <r>
      <rPr>
        <sz val="11"/>
        <rFont val="Times New Roman"/>
        <charset val="134"/>
      </rPr>
      <t>12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</si>
  <si>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雷康</t>
    </r>
  </si>
  <si>
    <r>
      <rPr>
        <sz val="11"/>
        <rFont val="国标宋体"/>
        <charset val="134"/>
      </rPr>
      <t>旺德能源公司</t>
    </r>
  </si>
  <si>
    <r>
      <rPr>
        <sz val="11"/>
        <rFont val="国标宋体"/>
        <charset val="134"/>
      </rPr>
      <t>雷运德</t>
    </r>
  </si>
  <si>
    <t>810143********615</t>
  </si>
  <si>
    <t>1351010****</t>
  </si>
  <si>
    <t>杨秀莲</t>
  </si>
  <si>
    <r>
      <rPr>
        <sz val="11"/>
        <rFont val="国标宋体"/>
        <charset val="134"/>
      </rPr>
      <t>科技园保洁员</t>
    </r>
  </si>
  <si>
    <t>雷运德</t>
  </si>
  <si>
    <t>4312811965********</t>
  </si>
  <si>
    <t>1324065****</t>
  </si>
  <si>
    <r>
      <rPr>
        <sz val="11"/>
        <rFont val="国标宋体"/>
        <charset val="134"/>
      </rPr>
      <t>陈春香</t>
    </r>
  </si>
  <si>
    <r>
      <rPr>
        <sz val="11"/>
        <rFont val="国标宋体"/>
        <charset val="134"/>
      </rPr>
      <t>广东省东莞市黄江镇</t>
    </r>
  </si>
  <si>
    <r>
      <rPr>
        <sz val="11"/>
        <rFont val="国标宋体"/>
        <charset val="134"/>
      </rPr>
      <t>嘉纪印刷厂</t>
    </r>
  </si>
  <si>
    <t>1511522****</t>
  </si>
  <si>
    <r>
      <rPr>
        <sz val="11"/>
        <rFont val="国标宋体"/>
        <charset val="134"/>
      </rPr>
      <t>雷一航</t>
    </r>
  </si>
  <si>
    <r>
      <rPr>
        <sz val="11"/>
        <rFont val="国标宋体"/>
        <charset val="134"/>
      </rPr>
      <t>航嘉驰源电气股份有限公司</t>
    </r>
  </si>
  <si>
    <t>4312812004********</t>
  </si>
  <si>
    <t>1527459****</t>
  </si>
  <si>
    <r>
      <rPr>
        <sz val="11"/>
        <rFont val="国标宋体"/>
        <charset val="134"/>
      </rPr>
      <t>雷思琴</t>
    </r>
  </si>
  <si>
    <r>
      <rPr>
        <sz val="11"/>
        <rFont val="国标宋体"/>
        <charset val="134"/>
      </rPr>
      <t>湖南省长沙市雨花区</t>
    </r>
  </si>
  <si>
    <r>
      <rPr>
        <sz val="11"/>
        <rFont val="国标宋体"/>
        <charset val="134"/>
      </rPr>
      <t>长沙方青电子商务有限公司</t>
    </r>
  </si>
  <si>
    <t>1521157****</t>
  </si>
  <si>
    <r>
      <rPr>
        <sz val="11"/>
        <rFont val="国标宋体"/>
        <charset val="134"/>
      </rPr>
      <t>贺静</t>
    </r>
  </si>
  <si>
    <r>
      <rPr>
        <sz val="11"/>
        <rFont val="国标宋体"/>
        <charset val="134"/>
      </rPr>
      <t>广东省深圳市光明区</t>
    </r>
  </si>
  <si>
    <r>
      <rPr>
        <sz val="11"/>
        <rFont val="国标宋体"/>
        <charset val="134"/>
      </rPr>
      <t>行知客研学游公司</t>
    </r>
  </si>
  <si>
    <r>
      <rPr>
        <sz val="11"/>
        <rFont val="国标宋体"/>
        <charset val="134"/>
      </rPr>
      <t>贺世坤</t>
    </r>
  </si>
  <si>
    <t>810143********161</t>
  </si>
  <si>
    <t>1737454****</t>
  </si>
  <si>
    <r>
      <rPr>
        <sz val="11"/>
        <rFont val="Times New Roman"/>
        <charset val="134"/>
      </rPr>
      <t>13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</si>
  <si>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贺艳</t>
    </r>
  </si>
  <si>
    <r>
      <rPr>
        <sz val="11"/>
        <rFont val="国标宋体"/>
        <charset val="134"/>
      </rPr>
      <t>江苏省南通市崇川区</t>
    </r>
  </si>
  <si>
    <r>
      <rPr>
        <sz val="11"/>
        <rFont val="国标宋体"/>
        <charset val="134"/>
      </rPr>
      <t>恒太照明股份有限公司</t>
    </r>
  </si>
  <si>
    <r>
      <rPr>
        <sz val="11"/>
        <rFont val="国标宋体"/>
        <charset val="134"/>
      </rPr>
      <t>贺自来</t>
    </r>
  </si>
  <si>
    <t>1810237****</t>
  </si>
  <si>
    <r>
      <rPr>
        <sz val="11"/>
        <rFont val="国标宋体"/>
        <charset val="134"/>
      </rPr>
      <t>廖继军</t>
    </r>
  </si>
  <si>
    <r>
      <rPr>
        <sz val="11"/>
        <rFont val="国标宋体"/>
        <charset val="134"/>
      </rPr>
      <t>怀化瑞扬物业服务有限公司</t>
    </r>
  </si>
  <si>
    <r>
      <rPr>
        <sz val="11"/>
        <rFont val="国标宋体"/>
        <charset val="134"/>
      </rPr>
      <t>杨安元</t>
    </r>
  </si>
  <si>
    <t>810143********332</t>
  </si>
  <si>
    <t>1511510****</t>
  </si>
  <si>
    <r>
      <rPr>
        <sz val="11"/>
        <rFont val="国标宋体"/>
        <charset val="134"/>
      </rPr>
      <t>邱兆年</t>
    </r>
  </si>
  <si>
    <r>
      <rPr>
        <sz val="11"/>
        <rFont val="国标宋体"/>
        <charset val="134"/>
      </rPr>
      <t>大鼎钢构有限公司</t>
    </r>
  </si>
  <si>
    <t>810143********058</t>
  </si>
  <si>
    <t>1511511****</t>
  </si>
  <si>
    <r>
      <rPr>
        <sz val="11"/>
        <rFont val="国标宋体"/>
        <charset val="134"/>
      </rPr>
      <t>兰桂花</t>
    </r>
  </si>
  <si>
    <r>
      <rPr>
        <sz val="11"/>
        <rFont val="国标宋体"/>
        <charset val="134"/>
      </rPr>
      <t>广东省深圳市坪山新区</t>
    </r>
  </si>
  <si>
    <r>
      <rPr>
        <sz val="11"/>
        <rFont val="国标宋体"/>
        <charset val="134"/>
      </rPr>
      <t>坑梓大道沙田社区雷克萨斯</t>
    </r>
    <r>
      <rPr>
        <sz val="11"/>
        <rFont val="Times New Roman"/>
        <charset val="134"/>
      </rPr>
      <t>4S</t>
    </r>
    <r>
      <rPr>
        <sz val="11"/>
        <rFont val="国标宋体"/>
        <charset val="134"/>
      </rPr>
      <t>店</t>
    </r>
  </si>
  <si>
    <t>1387456****</t>
  </si>
  <si>
    <r>
      <rPr>
        <sz val="11"/>
        <rFont val="Times New Roman"/>
        <charset val="134"/>
      </rPr>
      <t>15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</si>
  <si>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湖南省怀化市靖州县</t>
    </r>
  </si>
  <si>
    <r>
      <rPr>
        <sz val="11"/>
        <rFont val="国标宋体"/>
        <charset val="134"/>
      </rPr>
      <t>第二人民医院</t>
    </r>
  </si>
  <si>
    <r>
      <rPr>
        <sz val="11"/>
        <rFont val="国标宋体"/>
        <charset val="134"/>
      </rPr>
      <t>向开来</t>
    </r>
  </si>
  <si>
    <t>1557458****</t>
  </si>
  <si>
    <r>
      <rPr>
        <sz val="11"/>
        <rFont val="国标宋体"/>
        <charset val="134"/>
      </rPr>
      <t>杨明</t>
    </r>
  </si>
  <si>
    <r>
      <rPr>
        <sz val="11"/>
        <rFont val="国标宋体"/>
        <charset val="134"/>
      </rPr>
      <t>特警队</t>
    </r>
  </si>
  <si>
    <r>
      <rPr>
        <sz val="11"/>
        <rFont val="国标宋体"/>
        <charset val="134"/>
      </rPr>
      <t>杨太保</t>
    </r>
  </si>
  <si>
    <t>1889068****</t>
  </si>
  <si>
    <r>
      <rPr>
        <sz val="11"/>
        <rFont val="Times New Roman"/>
        <charset val="134"/>
      </rPr>
      <t>16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</si>
  <si>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周灵芝</t>
    </r>
  </si>
  <si>
    <r>
      <rPr>
        <sz val="11"/>
        <rFont val="国标宋体"/>
        <charset val="134"/>
      </rPr>
      <t>浙江省杭州市富阳县</t>
    </r>
  </si>
  <si>
    <r>
      <rPr>
        <sz val="11"/>
        <rFont val="国标宋体"/>
        <charset val="134"/>
      </rPr>
      <t>杭州永特技术有限公司</t>
    </r>
  </si>
  <si>
    <r>
      <rPr>
        <sz val="11"/>
        <rFont val="国标宋体"/>
        <charset val="134"/>
      </rPr>
      <t>雷运利</t>
    </r>
  </si>
  <si>
    <t>4312251996********</t>
  </si>
  <si>
    <t>810143********4167</t>
  </si>
  <si>
    <t>1776928****</t>
  </si>
  <si>
    <r>
      <rPr>
        <sz val="11"/>
        <rFont val="国标宋体"/>
        <charset val="134"/>
      </rPr>
      <t>雷文璋</t>
    </r>
  </si>
  <si>
    <t>1897451****</t>
  </si>
  <si>
    <r>
      <rPr>
        <sz val="11"/>
        <rFont val="国标宋体"/>
        <charset val="134"/>
      </rPr>
      <t>雷星辛</t>
    </r>
  </si>
  <si>
    <r>
      <rPr>
        <sz val="11"/>
        <rFont val="国标宋体"/>
        <charset val="134"/>
      </rPr>
      <t>湖南省长沙市宁乡县</t>
    </r>
  </si>
  <si>
    <r>
      <rPr>
        <sz val="11"/>
        <rFont val="国标宋体"/>
        <charset val="134"/>
      </rPr>
      <t>华铝机械有限公司</t>
    </r>
  </si>
  <si>
    <r>
      <rPr>
        <sz val="11"/>
        <rFont val="国标宋体"/>
        <charset val="134"/>
      </rPr>
      <t>雷海良</t>
    </r>
  </si>
  <si>
    <t>810143********465</t>
  </si>
  <si>
    <t>1817459****</t>
  </si>
  <si>
    <r>
      <rPr>
        <sz val="11"/>
        <rFont val="国标宋体"/>
        <charset val="134"/>
      </rPr>
      <t>浙江省瑞安市平阳区</t>
    </r>
  </si>
  <si>
    <r>
      <rPr>
        <sz val="11"/>
        <rFont val="国标宋体"/>
        <charset val="134"/>
      </rPr>
      <t>家具厂</t>
    </r>
  </si>
  <si>
    <t>4312811981********</t>
  </si>
  <si>
    <t>1350657****</t>
  </si>
  <si>
    <r>
      <rPr>
        <sz val="11"/>
        <rFont val="国标宋体"/>
        <charset val="134"/>
      </rPr>
      <t>粟爱香</t>
    </r>
  </si>
  <si>
    <r>
      <rPr>
        <sz val="11"/>
        <rFont val="国标宋体"/>
        <charset val="134"/>
      </rPr>
      <t>广东省佛山市顺德区</t>
    </r>
  </si>
  <si>
    <r>
      <rPr>
        <sz val="11"/>
        <rFont val="国标宋体"/>
        <charset val="134"/>
      </rPr>
      <t>制衣厂</t>
    </r>
  </si>
  <si>
    <r>
      <rPr>
        <sz val="11"/>
        <rFont val="国标宋体"/>
        <charset val="134"/>
      </rPr>
      <t>雷运武</t>
    </r>
  </si>
  <si>
    <t>810143********489</t>
  </si>
  <si>
    <t>1787773****</t>
  </si>
  <si>
    <r>
      <rPr>
        <sz val="11"/>
        <rFont val="国标宋体"/>
        <charset val="134"/>
      </rPr>
      <t>雷家铭</t>
    </r>
  </si>
  <si>
    <r>
      <rPr>
        <sz val="11"/>
        <rFont val="国标宋体"/>
        <charset val="134"/>
      </rPr>
      <t>寮步峻凌电子有限公司</t>
    </r>
  </si>
  <si>
    <t>1521155****</t>
  </si>
  <si>
    <t>雷济源</t>
  </si>
  <si>
    <r>
      <rPr>
        <sz val="11"/>
        <rFont val="国标宋体"/>
        <charset val="134"/>
      </rPr>
      <t>湖南省邵阳市新邵县酿溪镇</t>
    </r>
  </si>
  <si>
    <r>
      <rPr>
        <sz val="11"/>
        <rFont val="国标宋体"/>
        <charset val="134"/>
      </rPr>
      <t>比家香蜂蜜多味小面包</t>
    </r>
  </si>
  <si>
    <t>1827450****</t>
  </si>
  <si>
    <r>
      <rPr>
        <sz val="11"/>
        <rFont val="国标宋体"/>
        <charset val="134"/>
      </rPr>
      <t>雷鑫</t>
    </r>
  </si>
  <si>
    <r>
      <rPr>
        <sz val="11"/>
        <rFont val="国标宋体"/>
        <charset val="134"/>
      </rPr>
      <t>广东省广州市番禺区</t>
    </r>
  </si>
  <si>
    <r>
      <rPr>
        <sz val="11"/>
        <rFont val="国标宋体"/>
        <charset val="134"/>
      </rPr>
      <t>万达广场</t>
    </r>
  </si>
  <si>
    <r>
      <rPr>
        <sz val="11"/>
        <rFont val="国标宋体"/>
        <charset val="134"/>
      </rPr>
      <t>雷太余</t>
    </r>
  </si>
  <si>
    <t>810143********401</t>
  </si>
  <si>
    <t>1935022****</t>
  </si>
  <si>
    <r>
      <rPr>
        <sz val="11"/>
        <rFont val="国标宋体"/>
        <charset val="134"/>
      </rPr>
      <t>雷珍珍</t>
    </r>
  </si>
  <si>
    <r>
      <rPr>
        <sz val="11"/>
        <rFont val="国标宋体"/>
        <charset val="134"/>
      </rPr>
      <t>益阳麻辣烫</t>
    </r>
  </si>
  <si>
    <t>4312111992********</t>
  </si>
  <si>
    <r>
      <rPr>
        <sz val="11"/>
        <rFont val="国标宋体"/>
        <charset val="134"/>
      </rPr>
      <t>雷钟伟</t>
    </r>
  </si>
  <si>
    <r>
      <rPr>
        <sz val="11"/>
        <rFont val="国标宋体"/>
        <charset val="134"/>
      </rPr>
      <t>湖南省长沙市望城区</t>
    </r>
  </si>
  <si>
    <r>
      <rPr>
        <sz val="11"/>
        <rFont val="国标宋体"/>
        <charset val="134"/>
      </rPr>
      <t>电机工</t>
    </r>
  </si>
  <si>
    <r>
      <rPr>
        <sz val="11"/>
        <rFont val="国标宋体"/>
        <charset val="134"/>
      </rPr>
      <t>雷运强</t>
    </r>
  </si>
  <si>
    <t>4312811984********</t>
  </si>
  <si>
    <t>810143********252</t>
  </si>
  <si>
    <t>1856905****</t>
  </si>
  <si>
    <r>
      <rPr>
        <sz val="11"/>
        <rFont val="国标宋体"/>
        <charset val="134"/>
      </rPr>
      <t>雷慧敏</t>
    </r>
  </si>
  <si>
    <r>
      <rPr>
        <sz val="11"/>
        <rFont val="国标宋体"/>
        <charset val="134"/>
      </rPr>
      <t>湖南省怀化市黔城</t>
    </r>
  </si>
  <si>
    <r>
      <rPr>
        <sz val="11"/>
        <rFont val="国标宋体"/>
        <charset val="134"/>
      </rPr>
      <t>消防队</t>
    </r>
  </si>
  <si>
    <r>
      <rPr>
        <sz val="11"/>
        <rFont val="国标宋体"/>
        <charset val="134"/>
      </rPr>
      <t>雷钟华</t>
    </r>
  </si>
  <si>
    <t>1580261****</t>
  </si>
  <si>
    <r>
      <rPr>
        <sz val="11"/>
        <rFont val="国标宋体"/>
        <charset val="134"/>
      </rPr>
      <t>雷松元</t>
    </r>
  </si>
  <si>
    <r>
      <rPr>
        <sz val="11"/>
        <rFont val="国标宋体"/>
        <charset val="134"/>
      </rPr>
      <t>福建省福州市</t>
    </r>
  </si>
  <si>
    <r>
      <rPr>
        <sz val="11"/>
        <rFont val="国标宋体"/>
        <charset val="134"/>
      </rPr>
      <t>马尾造船厂</t>
    </r>
  </si>
  <si>
    <r>
      <rPr>
        <sz val="11"/>
        <rFont val="国标宋体"/>
        <charset val="134"/>
      </rPr>
      <t>雷运城</t>
    </r>
  </si>
  <si>
    <r>
      <rPr>
        <sz val="11"/>
        <rFont val="国标宋体"/>
        <charset val="134"/>
      </rPr>
      <t>贺恋</t>
    </r>
  </si>
  <si>
    <t>1589745****</t>
  </si>
  <si>
    <r>
      <rPr>
        <sz val="11"/>
        <rFont val="国标宋体"/>
        <charset val="134"/>
      </rPr>
      <t>雷太先</t>
    </r>
  </si>
  <si>
    <r>
      <rPr>
        <sz val="11"/>
        <rFont val="国标宋体"/>
        <charset val="134"/>
      </rPr>
      <t>江西省景德镇市上杭县</t>
    </r>
  </si>
  <si>
    <t>810143********613</t>
  </si>
  <si>
    <t>1739872****</t>
  </si>
  <si>
    <r>
      <rPr>
        <sz val="11"/>
        <rFont val="Times New Roman"/>
        <charset val="134"/>
      </rPr>
      <t>17</t>
    </r>
    <r>
      <rPr>
        <sz val="11"/>
        <rFont val="国标宋体"/>
        <charset val="134"/>
      </rPr>
      <t>组</t>
    </r>
  </si>
  <si>
    <r>
      <rPr>
        <sz val="11"/>
        <rFont val="国标宋体"/>
        <charset val="134"/>
      </rPr>
      <t>雷寿福</t>
    </r>
  </si>
  <si>
    <r>
      <rPr>
        <sz val="11"/>
        <rFont val="国标宋体"/>
        <charset val="134"/>
      </rPr>
      <t>江苏省常州</t>
    </r>
    <r>
      <rPr>
        <sz val="11"/>
        <rFont val="Times New Roman"/>
        <charset val="134"/>
      </rPr>
      <t xml:space="preserve"> </t>
    </r>
    <r>
      <rPr>
        <sz val="11"/>
        <rFont val="国标宋体"/>
        <charset val="134"/>
      </rPr>
      <t>市新北县</t>
    </r>
  </si>
  <si>
    <r>
      <rPr>
        <sz val="11"/>
        <rFont val="国标宋体"/>
        <charset val="134"/>
      </rPr>
      <t>九运塑料制品有限公司</t>
    </r>
  </si>
  <si>
    <r>
      <rPr>
        <sz val="11"/>
        <rFont val="国标宋体"/>
        <charset val="134"/>
      </rPr>
      <t>林秀平</t>
    </r>
  </si>
  <si>
    <t>1811433****</t>
  </si>
  <si>
    <r>
      <rPr>
        <sz val="11"/>
        <rFont val="国标宋体"/>
        <charset val="134"/>
      </rPr>
      <t>雷建明</t>
    </r>
  </si>
  <si>
    <r>
      <rPr>
        <sz val="11"/>
        <rFont val="国标宋体"/>
        <charset val="134"/>
      </rPr>
      <t>广东省清远市清城区</t>
    </r>
  </si>
  <si>
    <r>
      <rPr>
        <sz val="11"/>
        <rFont val="国标宋体"/>
        <charset val="134"/>
      </rPr>
      <t>中国中建四局</t>
    </r>
  </si>
  <si>
    <r>
      <rPr>
        <sz val="11"/>
        <rFont val="国标宋体"/>
        <charset val="134"/>
      </rPr>
      <t>雷保生</t>
    </r>
  </si>
  <si>
    <t>810143********116</t>
  </si>
  <si>
    <t>1736576****</t>
  </si>
  <si>
    <r>
      <rPr>
        <sz val="11"/>
        <rFont val="国标宋体"/>
        <charset val="134"/>
      </rPr>
      <t>雷忠明</t>
    </r>
  </si>
  <si>
    <r>
      <rPr>
        <sz val="11"/>
        <rFont val="国标宋体"/>
        <charset val="134"/>
      </rPr>
      <t>美泊智能影院酒店</t>
    </r>
  </si>
  <si>
    <r>
      <rPr>
        <sz val="11"/>
        <rFont val="国标宋体"/>
        <charset val="134"/>
      </rPr>
      <t>雷太利</t>
    </r>
  </si>
  <si>
    <t>810143********973</t>
  </si>
  <si>
    <t>1511519****</t>
  </si>
  <si>
    <r>
      <rPr>
        <sz val="11"/>
        <rFont val="国标宋体"/>
        <charset val="134"/>
      </rPr>
      <t>雷海霞</t>
    </r>
  </si>
  <si>
    <r>
      <rPr>
        <sz val="11"/>
        <rFont val="国标宋体"/>
        <charset val="134"/>
      </rPr>
      <t>浙江省金华市义乌县</t>
    </r>
  </si>
  <si>
    <r>
      <rPr>
        <sz val="11"/>
        <rFont val="国标宋体"/>
        <charset val="134"/>
      </rPr>
      <t>斑布日用品有限公司</t>
    </r>
  </si>
  <si>
    <t>1321745****</t>
  </si>
  <si>
    <t>431281199311067212</t>
  </si>
  <si>
    <t>433002197005041213</t>
  </si>
  <si>
    <t>431281200106297217</t>
  </si>
  <si>
    <t>431281199109197224</t>
  </si>
  <si>
    <t>431281198311157213</t>
  </si>
  <si>
    <t>81014350041027210</t>
  </si>
  <si>
    <t>43128119881127642X</t>
  </si>
  <si>
    <t>433002197305141216</t>
  </si>
  <si>
    <t>431281199308127210</t>
  </si>
  <si>
    <t>81014350004973501</t>
  </si>
  <si>
    <t>431281197612167218</t>
  </si>
  <si>
    <t>81014350041027209</t>
  </si>
  <si>
    <t>433029197410231846</t>
  </si>
  <si>
    <t>431281199807287219</t>
  </si>
  <si>
    <t>81014350041033541</t>
  </si>
  <si>
    <t>433002197910201213</t>
  </si>
  <si>
    <t>81014350041026679</t>
  </si>
  <si>
    <t>431281198707117218</t>
  </si>
  <si>
    <t>81014350041026272</t>
  </si>
  <si>
    <t>431225198206281828</t>
  </si>
  <si>
    <t>81014350041026192</t>
  </si>
  <si>
    <t>431281197908187218</t>
  </si>
  <si>
    <t>15399829165</t>
  </si>
  <si>
    <t>81014350041026454</t>
  </si>
  <si>
    <t>433002196905101213</t>
  </si>
  <si>
    <t>17707451892</t>
  </si>
  <si>
    <t>81014350041026806</t>
  </si>
  <si>
    <t>433002197011151216</t>
  </si>
  <si>
    <t>81014350041026512</t>
  </si>
  <si>
    <t>433002196503091227</t>
  </si>
  <si>
    <t>81014350036192689</t>
  </si>
  <si>
    <t>431281199704217226</t>
  </si>
  <si>
    <t>17673441211</t>
  </si>
  <si>
    <t>81014350041033358</t>
  </si>
  <si>
    <t>431281198303217220</t>
  </si>
  <si>
    <t>17363773140</t>
  </si>
  <si>
    <t>81014350041026170</t>
  </si>
  <si>
    <t>431225198310183224</t>
  </si>
  <si>
    <t>15812649951</t>
  </si>
  <si>
    <t>431281199311257219</t>
  </si>
  <si>
    <t>15875513970</t>
  </si>
  <si>
    <t>81014350041032707</t>
  </si>
  <si>
    <t>431281199207287223</t>
  </si>
  <si>
    <t>433002196810091219</t>
  </si>
  <si>
    <t>15574527990</t>
  </si>
  <si>
    <t>81014350041026782</t>
  </si>
  <si>
    <t>433002197309131218</t>
  </si>
  <si>
    <t>18948333407</t>
  </si>
  <si>
    <t>81014350041026090</t>
  </si>
  <si>
    <t>431281200011247225</t>
  </si>
  <si>
    <t>15697458426</t>
  </si>
  <si>
    <t>81014350004629253</t>
  </si>
  <si>
    <t>433002196805211212</t>
  </si>
  <si>
    <t>15526117886</t>
  </si>
  <si>
    <t>81014350041022755</t>
  </si>
  <si>
    <t>431281199711110013</t>
  </si>
  <si>
    <t>15386271591</t>
  </si>
  <si>
    <t>433002196304081210</t>
  </si>
  <si>
    <t>17377752735</t>
  </si>
  <si>
    <t>81014350041022483</t>
  </si>
  <si>
    <t>431281199909167234</t>
  </si>
  <si>
    <t>18566799940</t>
  </si>
  <si>
    <t>433002197802221225</t>
  </si>
  <si>
    <t>13925381241</t>
  </si>
  <si>
    <t>81014350041023000</t>
  </si>
  <si>
    <t>431281198608187210</t>
  </si>
  <si>
    <t>18390342007</t>
  </si>
  <si>
    <t>81014350182240310</t>
  </si>
  <si>
    <t>433002196906241226</t>
  </si>
  <si>
    <t>15576578516</t>
  </si>
  <si>
    <t>81014350041022835</t>
  </si>
  <si>
    <t>431281197311237219</t>
  </si>
  <si>
    <t>13469325982</t>
  </si>
  <si>
    <t>81014350041022529</t>
  </si>
  <si>
    <t>433002197507011217</t>
  </si>
  <si>
    <t>15875081526</t>
  </si>
  <si>
    <t>433002196710111219</t>
  </si>
  <si>
    <t>18274554563</t>
  </si>
  <si>
    <t>81014350004984127</t>
  </si>
  <si>
    <t>431281199609237210</t>
  </si>
  <si>
    <t>15707481517</t>
  </si>
  <si>
    <t>81014350041022799</t>
  </si>
  <si>
    <t>433002196905121214</t>
  </si>
  <si>
    <t>18692553086</t>
  </si>
  <si>
    <t>431281198508087212</t>
  </si>
  <si>
    <t>18823351313</t>
  </si>
  <si>
    <t>81014350041022619</t>
  </si>
  <si>
    <t>431281197901137218</t>
  </si>
  <si>
    <t>16659319727</t>
  </si>
  <si>
    <t>431281198012307218</t>
  </si>
  <si>
    <t>15399953996</t>
  </si>
  <si>
    <t>43300219740912121X</t>
  </si>
  <si>
    <t>13574585930</t>
  </si>
  <si>
    <t>81014350041022880</t>
  </si>
  <si>
    <t>43300219650108121X</t>
  </si>
  <si>
    <t>15616927906</t>
  </si>
  <si>
    <t>81014350041023077</t>
  </si>
  <si>
    <t>431281196904247223</t>
  </si>
  <si>
    <t>431281199801297213</t>
  </si>
  <si>
    <t>15274832271</t>
  </si>
  <si>
    <t>81014350043770651</t>
  </si>
  <si>
    <t>433002196911041237</t>
  </si>
  <si>
    <t>18674520169</t>
  </si>
  <si>
    <t>81014350004975269</t>
  </si>
  <si>
    <t>431281199312147214</t>
  </si>
  <si>
    <t>18174507397</t>
  </si>
  <si>
    <t>431281197911237212</t>
  </si>
  <si>
    <t>15674568695</t>
  </si>
  <si>
    <t>81014350041022733</t>
  </si>
  <si>
    <t>431281198208237215</t>
  </si>
  <si>
    <t>15386259097</t>
  </si>
  <si>
    <t>433002197107021213</t>
  </si>
  <si>
    <t>13401720769</t>
  </si>
  <si>
    <t>81014350041022959</t>
  </si>
  <si>
    <t>433002197010202448</t>
  </si>
  <si>
    <t>17674505171</t>
  </si>
  <si>
    <t>81014350041022427</t>
  </si>
  <si>
    <t>431281198909217217</t>
  </si>
  <si>
    <t>17370871257</t>
  </si>
  <si>
    <t>81014350043770640</t>
  </si>
  <si>
    <t>433002197407041216</t>
  </si>
  <si>
    <t>17375520032</t>
  </si>
  <si>
    <t>81014350046969755</t>
  </si>
  <si>
    <t>431281199709017223</t>
  </si>
  <si>
    <t>13509234898</t>
  </si>
  <si>
    <t>43128119910318721X</t>
  </si>
  <si>
    <t>15115123198</t>
  </si>
  <si>
    <t>81014350041022711</t>
  </si>
  <si>
    <t>431281198704027225</t>
  </si>
  <si>
    <t>18174572581</t>
  </si>
  <si>
    <t>81014350223702123</t>
  </si>
  <si>
    <t>431281199309267223</t>
  </si>
  <si>
    <t>18217327854</t>
  </si>
  <si>
    <t>81014350041022653</t>
  </si>
  <si>
    <t>431281200106277216</t>
  </si>
  <si>
    <t>17674579625</t>
  </si>
  <si>
    <t>81014350041022891</t>
  </si>
  <si>
    <t>431281198806197217</t>
  </si>
  <si>
    <t>17774573891</t>
  </si>
  <si>
    <t>431281196212187223</t>
  </si>
  <si>
    <t>18529462126</t>
  </si>
  <si>
    <t>81014350138837512</t>
  </si>
  <si>
    <t>43300219640305121X</t>
  </si>
  <si>
    <t>15580733883</t>
  </si>
  <si>
    <t>81014350041022686</t>
  </si>
  <si>
    <t>431281198604067211</t>
  </si>
  <si>
    <t>19907455637</t>
  </si>
  <si>
    <t>43128197301137214</t>
  </si>
  <si>
    <t>17307458628</t>
  </si>
  <si>
    <t>81014350044982713</t>
  </si>
  <si>
    <t>433002197004271236</t>
  </si>
  <si>
    <t>13874548801</t>
  </si>
  <si>
    <t>81014350041267616</t>
  </si>
  <si>
    <t>431281197509127218</t>
  </si>
  <si>
    <t>18390307754</t>
  </si>
  <si>
    <t>433002197712081222</t>
  </si>
  <si>
    <t>15386287248</t>
  </si>
  <si>
    <t>81014350223685390</t>
  </si>
  <si>
    <t>433002197109231214</t>
  </si>
  <si>
    <t>13907454474</t>
  </si>
  <si>
    <t>6230901118000314184</t>
  </si>
  <si>
    <t>431281198707086837</t>
  </si>
  <si>
    <t>15331898769</t>
  </si>
  <si>
    <t>81014350004923276</t>
  </si>
  <si>
    <t>431281199306217212</t>
  </si>
  <si>
    <t>19875537228</t>
  </si>
  <si>
    <t>431281197601287214</t>
  </si>
  <si>
    <t>18874583200</t>
  </si>
  <si>
    <t>81014350004926299</t>
  </si>
  <si>
    <t>431281198207156421</t>
  </si>
  <si>
    <t>19918985513</t>
  </si>
  <si>
    <t>431281198912197210</t>
  </si>
  <si>
    <t>81014350041267242</t>
  </si>
  <si>
    <t>362432198901043028</t>
  </si>
  <si>
    <t>81014350041267311</t>
  </si>
  <si>
    <t>431281196812247218</t>
  </si>
  <si>
    <t>81014350041266271</t>
  </si>
  <si>
    <t>431281199206227229</t>
  </si>
  <si>
    <t>81014350041267605</t>
  </si>
  <si>
    <t>433002196909261222</t>
  </si>
  <si>
    <t>17375567806</t>
  </si>
  <si>
    <t>81014350004740497</t>
  </si>
  <si>
    <t>431281199207047211</t>
  </si>
  <si>
    <t>19359831277</t>
  </si>
  <si>
    <t>433002197507071420</t>
  </si>
  <si>
    <t>18774702085</t>
  </si>
  <si>
    <t>81014350004928821</t>
  </si>
  <si>
    <t>431281200101017212</t>
  </si>
  <si>
    <t>431281198803217227</t>
  </si>
  <si>
    <t>81014350004611224</t>
  </si>
  <si>
    <t>431281200001287215</t>
  </si>
  <si>
    <t>14760752909</t>
  </si>
  <si>
    <t>43300219770330122x</t>
  </si>
  <si>
    <t>13129807295</t>
  </si>
  <si>
    <t>81014350041267264</t>
  </si>
  <si>
    <t>433029196810111822</t>
  </si>
  <si>
    <t>431281198706037216</t>
  </si>
  <si>
    <t>18074553580</t>
  </si>
  <si>
    <t>431281198911177218</t>
  </si>
  <si>
    <t>13430815187</t>
  </si>
  <si>
    <t>81014350004928718</t>
  </si>
  <si>
    <t>431281199509267228</t>
  </si>
  <si>
    <t>81014350041267479</t>
  </si>
  <si>
    <t>431281197709187215</t>
  </si>
  <si>
    <t>81014350004537984</t>
  </si>
  <si>
    <t>431281199006157211</t>
  </si>
  <si>
    <t>6230901118000314572</t>
  </si>
  <si>
    <t>433002197810201216</t>
  </si>
  <si>
    <t>81014350041266259</t>
  </si>
  <si>
    <t>433002198206191212</t>
  </si>
  <si>
    <t>81014350044871536</t>
  </si>
  <si>
    <t>431281198605167222</t>
  </si>
  <si>
    <t>13808497607</t>
  </si>
  <si>
    <t>81014350004928037</t>
  </si>
  <si>
    <t>433002198008201221</t>
  </si>
  <si>
    <t>81014350004929007</t>
  </si>
  <si>
    <t>431281199002047226</t>
  </si>
  <si>
    <t>43300219720512331x</t>
  </si>
  <si>
    <t>15727408081</t>
  </si>
  <si>
    <t>433002197305183221</t>
  </si>
  <si>
    <t>13646551419</t>
  </si>
  <si>
    <t>81014350041266340</t>
  </si>
  <si>
    <t>431281200302157211</t>
  </si>
  <si>
    <t>81014350004943805</t>
  </si>
  <si>
    <t>431281199108237212</t>
  </si>
  <si>
    <t>81014350004925070</t>
  </si>
  <si>
    <t>433002198002021211</t>
  </si>
  <si>
    <t>81014350041267468</t>
  </si>
  <si>
    <t>431281197311197210</t>
  </si>
  <si>
    <t>431281197408037213</t>
  </si>
  <si>
    <t>81014350045043114</t>
  </si>
  <si>
    <t>43302919760225142X</t>
  </si>
  <si>
    <t>6230901818132326762</t>
  </si>
  <si>
    <t>431281198204097219</t>
  </si>
  <si>
    <t>81014350041270935</t>
  </si>
  <si>
    <t>433002196911041210</t>
  </si>
  <si>
    <t>81014350041272581</t>
  </si>
  <si>
    <t>431281199603247215</t>
  </si>
  <si>
    <t>81014350041270980</t>
  </si>
  <si>
    <t>433002197207303226</t>
  </si>
  <si>
    <t>431281199810107223</t>
  </si>
  <si>
    <t>81014350041270731</t>
  </si>
  <si>
    <t>433002196812191213</t>
  </si>
  <si>
    <t>431281197303187215</t>
  </si>
  <si>
    <t>81014350041270764</t>
  </si>
  <si>
    <t>433002197103211212</t>
  </si>
  <si>
    <t>81014350041270924</t>
  </si>
  <si>
    <t>431281198301167215</t>
  </si>
  <si>
    <t>431281199412017222</t>
  </si>
  <si>
    <t>18075994388</t>
  </si>
  <si>
    <t>81014350041271098</t>
  </si>
  <si>
    <t>431281198812127215</t>
  </si>
  <si>
    <t>81014350041271021</t>
  </si>
  <si>
    <t>431281196507097225</t>
  </si>
  <si>
    <t>431281197301117221</t>
  </si>
  <si>
    <t>81014350041270855</t>
  </si>
  <si>
    <t>43128120040511007X</t>
  </si>
  <si>
    <t>431281199702287220</t>
  </si>
  <si>
    <t>81014350041271156</t>
  </si>
  <si>
    <t>431281200002297220</t>
  </si>
  <si>
    <t>81014350041271043</t>
  </si>
  <si>
    <t>431281199103147226</t>
  </si>
  <si>
    <t>81014350041270811</t>
  </si>
  <si>
    <t>431281198703177213</t>
  </si>
  <si>
    <t>15115100997</t>
  </si>
  <si>
    <t>433002196710193218</t>
  </si>
  <si>
    <t>15115118287</t>
  </si>
  <si>
    <t>81014350041271848</t>
  </si>
  <si>
    <t>433002196806031627</t>
  </si>
  <si>
    <t>13874566495</t>
  </si>
  <si>
    <t>81014350041270902</t>
  </si>
  <si>
    <t>431281199604027222</t>
  </si>
  <si>
    <t>15574581600</t>
  </si>
  <si>
    <t>431281199801055871</t>
  </si>
  <si>
    <t>81014350004928967</t>
  </si>
  <si>
    <t>431225199608221822</t>
  </si>
  <si>
    <t>6230901818044854562</t>
  </si>
  <si>
    <t>431281199106287216</t>
  </si>
  <si>
    <t>81014350041270753</t>
  </si>
  <si>
    <t>鸬鹚村</t>
  </si>
  <si>
    <t>向权</t>
  </si>
  <si>
    <t>431281********7218</t>
  </si>
  <si>
    <t>431281198608217221</t>
  </si>
  <si>
    <t>81014350041272423</t>
  </si>
  <si>
    <t>431281198106037212</t>
  </si>
  <si>
    <t>433002196906161226</t>
  </si>
  <si>
    <t>81014350004929154</t>
  </si>
  <si>
    <t>43128119900523721X</t>
  </si>
  <si>
    <t>431281198810247248</t>
  </si>
  <si>
    <t>431281199901310067</t>
  </si>
  <si>
    <t>81014350041270844</t>
  </si>
  <si>
    <t>431211199203077229</t>
  </si>
  <si>
    <t>81014350041279983</t>
  </si>
  <si>
    <t>431281198410047212</t>
  </si>
  <si>
    <t>431281198210267229</t>
  </si>
  <si>
    <t>81014350041279188</t>
  </si>
  <si>
    <t>431281198605307213</t>
  </si>
  <si>
    <t>431281198505127215</t>
  </si>
  <si>
    <t>81014350041279938</t>
  </si>
  <si>
    <t>431281198810157226</t>
  </si>
  <si>
    <t>433002197006091212</t>
  </si>
  <si>
    <t>17398725398</t>
  </si>
  <si>
    <t>81014350041279495</t>
  </si>
  <si>
    <t>431281198610077213</t>
  </si>
  <si>
    <t>431281198412137211</t>
  </si>
  <si>
    <t>81014350041279542</t>
  </si>
  <si>
    <t>431281199908147215</t>
  </si>
  <si>
    <t>431281199211057228</t>
  </si>
  <si>
    <t>81014350041279462</t>
  </si>
  <si>
    <t>81014350041279315</t>
  </si>
  <si>
    <t>81014350041276370</t>
  </si>
  <si>
    <t>81014350041279133</t>
  </si>
  <si>
    <t>81014350041279519</t>
  </si>
  <si>
    <t>8101435042867088</t>
  </si>
  <si>
    <t>81014350042870884</t>
  </si>
  <si>
    <t>81014350170298692</t>
  </si>
  <si>
    <t>81014350042867077</t>
  </si>
  <si>
    <t>81014350042871118</t>
  </si>
  <si>
    <t>81014350045918644</t>
  </si>
  <si>
    <t>81014350042871072</t>
  </si>
  <si>
    <t>81014350042870895</t>
  </si>
  <si>
    <t>81014350223405574</t>
  </si>
  <si>
    <t>81014350217825382</t>
  </si>
  <si>
    <t>81014350042870862</t>
  </si>
  <si>
    <t>81014350042871107</t>
  </si>
  <si>
    <t>81014350042867180</t>
  </si>
  <si>
    <t>81014350002611099</t>
  </si>
  <si>
    <t>81014350042868037</t>
  </si>
  <si>
    <t>81014350042867022</t>
  </si>
  <si>
    <t>81014350042870680</t>
  </si>
  <si>
    <t>81014350042867237</t>
  </si>
  <si>
    <t>81014350042869711</t>
  </si>
  <si>
    <t>81014350042867872</t>
  </si>
  <si>
    <t>81014350158186177</t>
  </si>
  <si>
    <t>81014350042867004</t>
  </si>
  <si>
    <t>81014350042872768</t>
  </si>
  <si>
    <t>81014350042869608</t>
  </si>
  <si>
    <t>81014350041264274</t>
  </si>
  <si>
    <t>81014350041264309</t>
  </si>
  <si>
    <t>81014350041265472</t>
  </si>
  <si>
    <t>6230901118000308434</t>
  </si>
  <si>
    <t>6230901118000308392</t>
  </si>
  <si>
    <t>81014350041264581</t>
  </si>
  <si>
    <t>6214830588867969</t>
  </si>
  <si>
    <t>81014350041264682</t>
  </si>
  <si>
    <t>81014350041264194</t>
  </si>
  <si>
    <t>81014350041265788</t>
  </si>
  <si>
    <t>81014350041265552</t>
  </si>
  <si>
    <t>81014350041265700</t>
  </si>
  <si>
    <t>81014350041265642</t>
  </si>
  <si>
    <t>81014350041264648</t>
  </si>
  <si>
    <t>81014350223701061</t>
  </si>
  <si>
    <t>81014350041265835</t>
  </si>
  <si>
    <t>81014350041265959</t>
  </si>
  <si>
    <t>81014350218369370</t>
  </si>
  <si>
    <t>81014350041265450</t>
  </si>
  <si>
    <t>81014350004971616</t>
  </si>
  <si>
    <t>81013450041265529</t>
  </si>
  <si>
    <t>81014350041264739</t>
  </si>
  <si>
    <t>81014350004969482</t>
  </si>
  <si>
    <t>81014350041234592</t>
  </si>
  <si>
    <t>81014350041265507</t>
  </si>
  <si>
    <t>81014350041265777</t>
  </si>
  <si>
    <t>81014350041265563</t>
  </si>
  <si>
    <t>81014350041264503</t>
  </si>
  <si>
    <t>81014350041265960</t>
  </si>
  <si>
    <t>81014350041264412</t>
  </si>
  <si>
    <t>81014350041264321</t>
  </si>
  <si>
    <t>81014350041264706</t>
  </si>
  <si>
    <t>81014350041265518</t>
  </si>
  <si>
    <t>81014350041264525</t>
  </si>
  <si>
    <t>81014350041265799</t>
  </si>
  <si>
    <t>81014350041265937</t>
  </si>
  <si>
    <t>81014350041266011</t>
  </si>
  <si>
    <t>81014350041264660</t>
  </si>
  <si>
    <t>81014350041264229</t>
  </si>
  <si>
    <t>81014350041265880</t>
  </si>
  <si>
    <t>81014350041264207</t>
  </si>
  <si>
    <t>81014350041266033</t>
  </si>
  <si>
    <t>80114350041264434</t>
  </si>
  <si>
    <t>81014350041264230</t>
  </si>
  <si>
    <t>81014350041264514</t>
  </si>
  <si>
    <t>81014350041264423</t>
  </si>
  <si>
    <t>81014350041266022</t>
  </si>
  <si>
    <t>81014350041265596</t>
  </si>
  <si>
    <t>81014350041265585</t>
  </si>
  <si>
    <t>81014350043770731</t>
  </si>
  <si>
    <t>81014350041264343</t>
  </si>
  <si>
    <t>81014350041265686</t>
  </si>
  <si>
    <t>81014350041264490</t>
  </si>
  <si>
    <t>81014350041265697</t>
  </si>
  <si>
    <t>81014350041266102</t>
  </si>
  <si>
    <t>81014350041265766　　</t>
  </si>
  <si>
    <t>81014350041265608</t>
  </si>
  <si>
    <t>81014350041265619</t>
  </si>
  <si>
    <t>81014350041264728</t>
  </si>
  <si>
    <t>81014350041265574　</t>
  </si>
  <si>
    <t>81014350041264183</t>
  </si>
  <si>
    <t>81014350041264398</t>
  </si>
  <si>
    <t>81014350041285386</t>
  </si>
  <si>
    <t>81014350004610821</t>
  </si>
  <si>
    <t>81014350041277942</t>
  </si>
  <si>
    <t>81014350147799335</t>
  </si>
  <si>
    <t>81014350041282067</t>
  </si>
  <si>
    <t>81014350041285466</t>
  </si>
  <si>
    <t>81014350041285342</t>
  </si>
  <si>
    <t>6230901118000320637</t>
  </si>
  <si>
    <t>81014350041277964</t>
  </si>
  <si>
    <t>81014350041285433</t>
  </si>
  <si>
    <t>81014350041285397</t>
  </si>
  <si>
    <t>81014350043770684</t>
  </si>
  <si>
    <t>81014350041279643</t>
  </si>
  <si>
    <t>81014350041279654</t>
  </si>
  <si>
    <t>81014350041282023</t>
  </si>
  <si>
    <t>81014350041279712</t>
  </si>
  <si>
    <t>81014350041279767</t>
  </si>
  <si>
    <t>81014350041277975</t>
  </si>
  <si>
    <t>6230901812010456346</t>
  </si>
  <si>
    <t>81014350005012897</t>
  </si>
  <si>
    <t>81014350041285331</t>
  </si>
  <si>
    <t>81014350041285284</t>
  </si>
  <si>
    <t>81014350041280218</t>
  </si>
  <si>
    <t>81014350041280207</t>
  </si>
  <si>
    <t>81014350004970974</t>
  </si>
  <si>
    <t>81014350041281857</t>
  </si>
  <si>
    <t>81014350041281868</t>
  </si>
  <si>
    <t>81014350041281904</t>
  </si>
  <si>
    <t>81014350041280127</t>
  </si>
  <si>
    <t>81014350041280149</t>
  </si>
  <si>
    <t>81014350041281846</t>
  </si>
  <si>
    <t>81014350041279836</t>
  </si>
  <si>
    <t>81014350041281960</t>
  </si>
  <si>
    <t>81014350041282045</t>
  </si>
  <si>
    <t>81014350005013754</t>
  </si>
  <si>
    <t>81014350041076063</t>
  </si>
  <si>
    <t>81014350041076041</t>
  </si>
  <si>
    <t>81014350041076187</t>
  </si>
  <si>
    <t>81014350041075605</t>
  </si>
  <si>
    <t>81014350041076176</t>
  </si>
  <si>
    <t>81014350041075990</t>
  </si>
  <si>
    <t>81014350041075810</t>
  </si>
  <si>
    <t>6230901118000316502</t>
  </si>
  <si>
    <t>81014350041075707</t>
  </si>
  <si>
    <t>81014350041075901</t>
  </si>
  <si>
    <t>81014350041075479</t>
  </si>
  <si>
    <t>81014350041075446</t>
  </si>
  <si>
    <t>81014350041075945</t>
  </si>
  <si>
    <t>81014350004924565</t>
  </si>
  <si>
    <t>81014350041075424</t>
  </si>
  <si>
    <t>81014350041076029</t>
  </si>
  <si>
    <t>81014350041075683</t>
  </si>
  <si>
    <t>81014350041075718</t>
  </si>
  <si>
    <t>81014350004944093</t>
  </si>
  <si>
    <t>81014350041075526</t>
  </si>
  <si>
    <t>81014350041076289</t>
  </si>
  <si>
    <t>81014350041075582</t>
  </si>
  <si>
    <t>81014350041075978</t>
  </si>
  <si>
    <t>6230901818006751434</t>
  </si>
  <si>
    <t>81014350041274861</t>
  </si>
  <si>
    <t>81014350041272660</t>
  </si>
  <si>
    <t>81014350041272740</t>
  </si>
  <si>
    <t>81014350041273448</t>
  </si>
  <si>
    <t>81014350041273437</t>
  </si>
  <si>
    <t>6230901818006757167</t>
  </si>
  <si>
    <t>81014350041272706</t>
  </si>
  <si>
    <t>81014350041272693</t>
  </si>
  <si>
    <t>81014350041272728</t>
  </si>
  <si>
    <t>81014350043770742</t>
  </si>
  <si>
    <t>81014350041272659</t>
  </si>
  <si>
    <t>81014350041275071</t>
  </si>
  <si>
    <t>6230901118006469982</t>
  </si>
  <si>
    <t>81014350041272751</t>
  </si>
  <si>
    <t>81014350041274941</t>
  </si>
  <si>
    <t>81014350041273493</t>
  </si>
  <si>
    <t>81014350041274384</t>
  </si>
  <si>
    <t>81014350041272762</t>
  </si>
  <si>
    <t>81014350041273595</t>
  </si>
  <si>
    <t>81014350214673996</t>
  </si>
  <si>
    <t>81014350041274929</t>
  </si>
  <si>
    <t>81014350041273607</t>
  </si>
  <si>
    <t>81014350041275117</t>
  </si>
  <si>
    <t>6214467873244872641</t>
  </si>
  <si>
    <t>81014350041274792</t>
  </si>
  <si>
    <t>81014350041275106</t>
  </si>
  <si>
    <t>81014350041274362</t>
  </si>
  <si>
    <t>81014350041274781</t>
  </si>
  <si>
    <t>6230901812130030070</t>
  </si>
  <si>
    <t>81014350002142648</t>
  </si>
  <si>
    <t>81014350041274849</t>
  </si>
  <si>
    <t>81014350041273584</t>
  </si>
  <si>
    <t>6215392012010057262</t>
  </si>
  <si>
    <t>81014350004556022</t>
  </si>
  <si>
    <t>81014350041274872</t>
  </si>
  <si>
    <t>81014350041275060</t>
  </si>
  <si>
    <t>81014350041274918</t>
  </si>
  <si>
    <t>81014350041273528</t>
  </si>
  <si>
    <t>6211280722006050300</t>
  </si>
  <si>
    <t>81014350041275082</t>
  </si>
  <si>
    <t>81014350041273539</t>
  </si>
  <si>
    <t>81014350041274373</t>
  </si>
  <si>
    <t>81014350041274805</t>
  </si>
  <si>
    <t>81014350041282330</t>
  </si>
  <si>
    <t>81014350004943306</t>
  </si>
  <si>
    <t>81014350041280230</t>
  </si>
  <si>
    <t>81014350004997363</t>
  </si>
  <si>
    <t>81014350041283741</t>
  </si>
  <si>
    <t>81014350223500104</t>
  </si>
  <si>
    <t>81014350041280310</t>
  </si>
  <si>
    <t>81014350041280321</t>
  </si>
  <si>
    <t>81014350041280412</t>
  </si>
  <si>
    <t>6230901118000320819</t>
  </si>
  <si>
    <t>81014350041280343</t>
  </si>
  <si>
    <t>81014350041280354</t>
  </si>
  <si>
    <t>81014350120734901</t>
  </si>
  <si>
    <t>81014350041282385</t>
  </si>
  <si>
    <t>81014350041286129</t>
  </si>
  <si>
    <t>81014350041283809</t>
  </si>
  <si>
    <t>81014350041283774</t>
  </si>
  <si>
    <t>81014350041282396</t>
  </si>
  <si>
    <t>81014350041282261</t>
  </si>
  <si>
    <t>810143500046088528</t>
  </si>
  <si>
    <t>81014350041283605</t>
  </si>
  <si>
    <t>81014350223519434</t>
  </si>
  <si>
    <t>81014350041283672</t>
  </si>
  <si>
    <t>81014350041283843</t>
  </si>
  <si>
    <t>81014350041282409</t>
  </si>
  <si>
    <t>81014350041283821</t>
  </si>
  <si>
    <t>81014350041283729</t>
  </si>
  <si>
    <t>81014350041283718</t>
  </si>
  <si>
    <t>81014350167896438</t>
  </si>
  <si>
    <t>81014350124190398</t>
  </si>
  <si>
    <t>81014350004750030</t>
  </si>
  <si>
    <t>81014350041283945</t>
  </si>
  <si>
    <t>81014350041280229</t>
  </si>
  <si>
    <t>81014350041282329</t>
  </si>
  <si>
    <t>81014350041283912</t>
  </si>
  <si>
    <t>81014350041283661</t>
  </si>
  <si>
    <t>81014350041283876</t>
  </si>
  <si>
    <t>81014350004628034</t>
  </si>
  <si>
    <t>6230901118000315975</t>
  </si>
  <si>
    <t>81014350041283956</t>
  </si>
  <si>
    <t>81014350041283898</t>
  </si>
  <si>
    <t>81014350041283854</t>
  </si>
  <si>
    <t>81014350041280423</t>
  </si>
  <si>
    <t>81014350041282192</t>
  </si>
  <si>
    <t>81014350041282249</t>
  </si>
  <si>
    <t>81014350041282352</t>
  </si>
  <si>
    <t>81014350041036609</t>
  </si>
  <si>
    <t>81014350041036701</t>
  </si>
  <si>
    <t>81014350041036643</t>
  </si>
  <si>
    <t>6230901818160079796</t>
  </si>
  <si>
    <t>81014350041036972</t>
  </si>
  <si>
    <t>81014350041037104</t>
  </si>
  <si>
    <t>81014350041034828</t>
  </si>
  <si>
    <t>6230901818146678794</t>
  </si>
  <si>
    <t>81014350041036371</t>
  </si>
  <si>
    <t>81014350041036610</t>
  </si>
  <si>
    <t>81014350041036654</t>
  </si>
  <si>
    <t>81014350041036473</t>
  </si>
  <si>
    <t>81014350041036439</t>
  </si>
  <si>
    <t>81014350041036698</t>
  </si>
  <si>
    <t>81014350041035323</t>
  </si>
  <si>
    <t>6230901818146681038</t>
  </si>
  <si>
    <t>6230901818044868133</t>
  </si>
  <si>
    <t>81014350041036905</t>
  </si>
  <si>
    <t>81014350041036665</t>
  </si>
  <si>
    <t>81014350041036687</t>
  </si>
  <si>
    <t>81014350041036938</t>
  </si>
  <si>
    <t>6230901812010458540</t>
  </si>
  <si>
    <t>81014350041036417</t>
  </si>
  <si>
    <t>81014350046970001</t>
  </si>
  <si>
    <t>92130000090556748011</t>
  </si>
  <si>
    <t>81014350004482468</t>
  </si>
  <si>
    <t>81014350004470348</t>
  </si>
  <si>
    <t>81014350041277817</t>
  </si>
  <si>
    <t>81014350220069687</t>
  </si>
  <si>
    <t>81014350041277931</t>
  </si>
  <si>
    <t>81014350004472517</t>
  </si>
  <si>
    <t>81014350041290894</t>
  </si>
  <si>
    <t>81014350004481974</t>
  </si>
  <si>
    <t>81014350041279586</t>
  </si>
  <si>
    <t>81014350041290872</t>
  </si>
  <si>
    <t>81014350004819164</t>
  </si>
  <si>
    <t>81014350129044932</t>
  </si>
  <si>
    <t>81014350041279575</t>
  </si>
  <si>
    <t>81014350041277782</t>
  </si>
  <si>
    <t>81014350041277920</t>
  </si>
  <si>
    <t>81014350041277919</t>
  </si>
  <si>
    <t>81014350004475664</t>
  </si>
  <si>
    <t>81014350041265030</t>
  </si>
  <si>
    <t>81014350041265143</t>
  </si>
  <si>
    <t>81014350046970045</t>
  </si>
  <si>
    <t>81014350041265085</t>
  </si>
  <si>
    <t>81014350041265176</t>
  </si>
  <si>
    <t>81014350041265201</t>
  </si>
  <si>
    <t>81014350045400214</t>
  </si>
  <si>
    <t>81014350004581219</t>
  </si>
  <si>
    <t>81014350041264944</t>
  </si>
  <si>
    <t>81014350041264966</t>
  </si>
  <si>
    <t>81014350041265267</t>
  </si>
  <si>
    <t>81014350004467563</t>
  </si>
  <si>
    <t>81014350041264897</t>
  </si>
  <si>
    <t>81014350041265052</t>
  </si>
  <si>
    <t>81014350041265278</t>
  </si>
  <si>
    <t>81014350041265187</t>
  </si>
  <si>
    <t>81014350046969686</t>
  </si>
  <si>
    <t>81014350041265256</t>
  </si>
  <si>
    <t>81014350041265041</t>
  </si>
  <si>
    <t>81014350041264842</t>
  </si>
  <si>
    <t>81014350004736887</t>
  </si>
  <si>
    <t>81014350172188305</t>
  </si>
  <si>
    <t>81014350115212349</t>
  </si>
  <si>
    <t>81014350041264886</t>
  </si>
  <si>
    <t>81014350041265212</t>
  </si>
  <si>
    <t>81014350041265029</t>
  </si>
  <si>
    <t>81014350041265109</t>
  </si>
  <si>
    <t>81014350041265347</t>
  </si>
  <si>
    <t>81014350041265148</t>
  </si>
  <si>
    <t>81014350041265121</t>
  </si>
  <si>
    <t>81014350004473768</t>
  </si>
  <si>
    <t>81014350173001031</t>
  </si>
  <si>
    <t>810143500410265132</t>
  </si>
  <si>
    <t>81014350041265132</t>
  </si>
  <si>
    <t>81014350041264831</t>
  </si>
  <si>
    <t>81014350004467619</t>
  </si>
  <si>
    <t>81014350042881966</t>
  </si>
  <si>
    <t>81014350046969711</t>
  </si>
  <si>
    <t>81014350042881900</t>
  </si>
  <si>
    <t>81014350042881693</t>
  </si>
  <si>
    <t>81014350042881911</t>
  </si>
  <si>
    <t>81014350223445176</t>
  </si>
  <si>
    <t>81014350041265416</t>
  </si>
  <si>
    <t>81014350004505894</t>
  </si>
  <si>
    <t>81014350041265405</t>
  </si>
  <si>
    <t>81014350042881285</t>
  </si>
  <si>
    <t>81014350042881343</t>
  </si>
  <si>
    <t>81014350042881569</t>
  </si>
  <si>
    <t>81014350042881842</t>
  </si>
  <si>
    <t>81014350042881864</t>
  </si>
  <si>
    <t>81014350042881784</t>
  </si>
  <si>
    <t>81014350004790028</t>
  </si>
  <si>
    <t>81014350004482694</t>
  </si>
  <si>
    <t>81014350042881773</t>
  </si>
  <si>
    <t>81014350042881728</t>
  </si>
  <si>
    <t>81014350112501626</t>
  </si>
  <si>
    <t>81014350004748996</t>
  </si>
  <si>
    <t>81014350223443724</t>
  </si>
  <si>
    <t>81014350168598215</t>
  </si>
  <si>
    <t>81014350004816174</t>
  </si>
  <si>
    <t>81014350223444581</t>
  </si>
  <si>
    <t>81014350042881740</t>
  </si>
  <si>
    <t>81014350107007687</t>
  </si>
  <si>
    <t>81014350043770720</t>
  </si>
  <si>
    <t>81014350004584265</t>
  </si>
  <si>
    <t>81014350042881321</t>
  </si>
  <si>
    <t>81014350042881615</t>
  </si>
  <si>
    <t>81014350042881127</t>
  </si>
  <si>
    <t>81014350042881161</t>
  </si>
  <si>
    <t>81014350042881194</t>
  </si>
  <si>
    <t>81014350042881332</t>
  </si>
  <si>
    <t>81014350042881058</t>
  </si>
  <si>
    <t>81014350042881897</t>
  </si>
  <si>
    <t>81014350042880984</t>
  </si>
  <si>
    <t>810143500428814167</t>
  </si>
  <si>
    <t>81014350004548465</t>
  </si>
  <si>
    <t>81014350042881489</t>
  </si>
  <si>
    <t>81014350042881401</t>
  </si>
  <si>
    <t>81014350042881252</t>
  </si>
  <si>
    <t>81014350042881149</t>
  </si>
  <si>
    <t>81014350004468613</t>
  </si>
  <si>
    <t>81014350004668792</t>
  </si>
  <si>
    <t>81014350042881116</t>
  </si>
  <si>
    <t>81014350042880973</t>
  </si>
  <si>
    <t xml:space="preserve">公示单位（盖章）：            联系电话：             公示时间：                    </t>
  </si>
  <si>
    <t>431281198703******</t>
  </si>
  <si>
    <t>15115******</t>
  </si>
  <si>
    <t>怀化瑞扬物业服务有限公司</t>
  </si>
  <si>
    <t>433002196109******</t>
  </si>
  <si>
    <t>81014350042******</t>
  </si>
  <si>
    <t>1511******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</si>
</sst>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_ "/>
    <numFmt numFmtId="178" formatCode="_(&quot;$&quot;* #,##0_);_(&quot;$&quot;* \(#,##0\);_(&quot;$&quot;* &quot;-&quot;_);_(@_)"/>
    <numFmt numFmtId="43" formatCode="_ * #,##0.00_ ;_ * \-#,##0.00_ ;_ * &quot;-&quot;??_ ;_ @_ "/>
    <numFmt numFmtId="41" formatCode="_ * #,##0_ ;_ * \-#,##0_ ;_ * &quot;-&quot;_ ;_ @_ "/>
    <numFmt numFmtId="179" formatCode="_(&quot;$&quot;* #,##0.00_);_(&quot;$&quot;* \(#,##0.00\);_(&quot;$&quot;* &quot;-&quot;??_);_(@_)"/>
  </numFmts>
  <fonts count="4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rgb="FFFF0000"/>
      <name val="Times New Roman"/>
      <charset val="134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1"/>
      <name val="国标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仿宋_GB2312"/>
      <charset val="134"/>
    </font>
    <font>
      <sz val="11"/>
      <color theme="1"/>
      <name val="国标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21" fillId="2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30" fillId="22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34" borderId="12" applyNumberFormat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178" fontId="2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7" fillId="34" borderId="9" applyNumberForma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" fillId="11" borderId="7" applyNumberFormat="false" applyFont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17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</cellStyleXfs>
  <cellXfs count="69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left" vertical="center" wrapText="true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9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15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49" fontId="13" fillId="0" borderId="2" xfId="0" applyNumberFormat="true" applyFont="true" applyFill="true" applyBorder="true" applyAlignment="true">
      <alignment horizontal="center" vertical="center"/>
    </xf>
    <xf numFmtId="49" fontId="13" fillId="0" borderId="5" xfId="0" applyNumberFormat="true" applyFont="true" applyFill="true" applyBorder="true" applyAlignment="true" applyProtection="true">
      <alignment horizontal="center" vertical="center"/>
      <protection locked="fals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0" fontId="10" fillId="0" borderId="1" xfId="1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/>
    </xf>
    <xf numFmtId="0" fontId="18" fillId="3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vertical="center"/>
    </xf>
    <xf numFmtId="0" fontId="19" fillId="3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  <xf numFmtId="0" fontId="3" fillId="0" borderId="1" xfId="0" applyFont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13" fillId="0" borderId="1" xfId="0" applyFont="true" applyFill="true" applyBorder="true" applyAlignment="true" quotePrefix="true">
      <alignment horizontal="center" vertical="center" wrapText="true"/>
    </xf>
    <xf numFmtId="49" fontId="13" fillId="0" borderId="1" xfId="0" applyNumberFormat="true" applyFont="true" applyFill="true" applyBorder="true" applyAlignment="true" quotePrefix="true">
      <alignment horizontal="center" vertical="center" wrapText="true"/>
    </xf>
    <xf numFmtId="49" fontId="13" fillId="0" borderId="2" xfId="0" applyNumberFormat="true" applyFont="true" applyFill="true" applyBorder="true" applyAlignment="true" quotePrefix="true">
      <alignment horizontal="center" vertical="center"/>
    </xf>
    <xf numFmtId="0" fontId="3" fillId="2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  <xf numFmtId="0" fontId="11" fillId="0" borderId="1" xfId="0" applyFont="true" applyFill="true" applyBorder="true" applyAlignment="true" quotePrefix="true">
      <alignment horizontal="center" vertical="center" wrapText="true"/>
    </xf>
    <xf numFmtId="49" fontId="13" fillId="0" borderId="1" xfId="0" applyNumberFormat="true" applyFont="true" applyFill="true" applyBorder="true" applyAlignment="true" quotePrefix="true">
      <alignment horizontal="center" vertical="center"/>
    </xf>
    <xf numFmtId="0" fontId="7" fillId="2" borderId="1" xfId="0" applyNumberFormat="true" applyFont="true" applyFill="true" applyBorder="true" applyAlignment="true" quotePrefix="true">
      <alignment horizontal="center" vertical="center" wrapText="true"/>
    </xf>
    <xf numFmtId="0" fontId="10" fillId="0" borderId="1" xfId="0" applyNumberFormat="true" applyFont="true" applyFill="true" applyBorder="true" applyAlignment="true" quotePrefix="true">
      <alignment horizontal="center" vertical="center" wrapText="true"/>
    </xf>
    <xf numFmtId="0" fontId="11" fillId="0" borderId="0" xfId="0" applyFont="true" applyFill="true" applyAlignment="true" quotePrefix="true">
      <alignment horizontal="center" vertical="center" wrapText="true"/>
    </xf>
    <xf numFmtId="0" fontId="1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10 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h/&#26700;&#38754;//WeChat/xwechat_files/uemcqvb_5428/msg/file/2025-09/2025&#20132;&#36890;&#34917;&#21161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h/&#26700;&#38754;//&#37049;&#27589;/&#28393;&#22836;/&#22823;&#31036;&#21253;/202508&#26376;&#28393;&#22836;&#26449;&#33073;&#36139;&#25143;&#20449;&#24687;&#22823;&#31036;&#21253;2025.08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交通补助 (2)"/>
      <sheetName val="Sheet1"/>
    </sheetNames>
    <sheetDataSet>
      <sheetData sheetId="0" refreshError="1">
        <row r="6">
          <cell r="D6" t="str">
            <v>聂美婷</v>
          </cell>
          <cell r="E6" t="str">
            <v>431281200006173065</v>
          </cell>
          <cell r="F6" t="str">
            <v>19174546259</v>
          </cell>
          <cell r="G6" t="str">
            <v>长沙市雨花区</v>
          </cell>
          <cell r="H6" t="str">
            <v>美莱整形医院</v>
          </cell>
          <cell r="I6">
            <v>8</v>
          </cell>
          <cell r="J6">
            <v>200</v>
          </cell>
          <cell r="K6" t="str">
            <v>长沙</v>
          </cell>
          <cell r="L6" t="str">
            <v>2025.1-8</v>
          </cell>
          <cell r="M6">
            <v>4500</v>
          </cell>
          <cell r="N6" t="str">
            <v>陈燕玲</v>
          </cell>
          <cell r="O6">
            <v>15697458426</v>
          </cell>
        </row>
        <row r="7">
          <cell r="D7" t="str">
            <v>瞿志敏</v>
          </cell>
          <cell r="E7" t="str">
            <v>431281200101037029</v>
          </cell>
          <cell r="F7" t="str">
            <v>13467414991</v>
          </cell>
          <cell r="G7" t="str">
            <v>怀化市鹤城区</v>
          </cell>
          <cell r="H7" t="str">
            <v>湖南盛怀堂医疗管理有限公司</v>
          </cell>
          <cell r="I7">
            <v>5</v>
          </cell>
          <cell r="J7">
            <v>100</v>
          </cell>
          <cell r="K7" t="str">
            <v>怀化休产假（5月开始）现离职</v>
          </cell>
          <cell r="L7" t="str">
            <v>2025.1-5</v>
          </cell>
          <cell r="M7">
            <v>2000</v>
          </cell>
          <cell r="N7" t="str">
            <v>毛义亮</v>
          </cell>
          <cell r="O7">
            <v>15396206992</v>
          </cell>
        </row>
        <row r="8">
          <cell r="D8" t="str">
            <v>杨光辉</v>
          </cell>
          <cell r="E8" t="str">
            <v>431281198902167034</v>
          </cell>
          <cell r="F8" t="str">
            <v>18152711977</v>
          </cell>
          <cell r="G8" t="str">
            <v>怀化市溆浦县</v>
          </cell>
          <cell r="H8" t="str">
            <v>湖南高速集团怀化分公司</v>
          </cell>
          <cell r="I8">
            <v>8</v>
          </cell>
        </row>
        <row r="8">
          <cell r="K8" t="str">
            <v>电话未接</v>
          </cell>
        </row>
        <row r="9">
          <cell r="D9" t="str">
            <v>曾祥喜</v>
          </cell>
          <cell r="E9" t="str">
            <v>433002197112240816</v>
          </cell>
          <cell r="F9" t="str">
            <v>13787569872</v>
          </cell>
          <cell r="G9" t="str">
            <v>河南省新乡市</v>
          </cell>
          <cell r="H9" t="str">
            <v>中国铁建大桥工程局</v>
          </cell>
          <cell r="I9">
            <v>2</v>
          </cell>
          <cell r="J9">
            <v>400</v>
          </cell>
          <cell r="K9" t="str">
            <v>甘肃远伸建设有限公司</v>
          </cell>
          <cell r="L9" t="str">
            <v>2025.1-8</v>
          </cell>
          <cell r="M9">
            <v>3800</v>
          </cell>
          <cell r="N9" t="str">
            <v>郭峰</v>
          </cell>
          <cell r="O9">
            <v>13469741555</v>
          </cell>
        </row>
        <row r="10">
          <cell r="D10" t="str">
            <v>向忠元</v>
          </cell>
          <cell r="E10" t="str">
            <v>433002195406200810</v>
          </cell>
          <cell r="F10" t="str">
            <v>15737182613</v>
          </cell>
          <cell r="G10" t="str">
            <v>河南省郑州市</v>
          </cell>
          <cell r="H10" t="str">
            <v>金泰回收旧物有限公司</v>
          </cell>
          <cell r="I10">
            <v>2</v>
          </cell>
        </row>
        <row r="10">
          <cell r="K10" t="str">
            <v>电话停机</v>
          </cell>
        </row>
        <row r="11">
          <cell r="D11" t="str">
            <v>向斌</v>
          </cell>
          <cell r="E11" t="str">
            <v>431281198310126810</v>
          </cell>
          <cell r="F11" t="str">
            <v>13751114930</v>
          </cell>
          <cell r="G11" t="str">
            <v>深圳市宝安区</v>
          </cell>
          <cell r="H11" t="str">
            <v>深圳市宝安区保安服务有限公司</v>
          </cell>
          <cell r="I11">
            <v>8</v>
          </cell>
        </row>
        <row r="11">
          <cell r="K11" t="str">
            <v>电话未接</v>
          </cell>
        </row>
        <row r="12">
          <cell r="D12" t="str">
            <v>向华</v>
          </cell>
          <cell r="E12" t="str">
            <v>431281198512017014</v>
          </cell>
          <cell r="F12" t="str">
            <v>13129530919</v>
          </cell>
          <cell r="G12" t="str">
            <v>广东省深圳市</v>
          </cell>
          <cell r="H12" t="str">
            <v>西乡客运站</v>
          </cell>
          <cell r="I12">
            <v>8</v>
          </cell>
          <cell r="J12">
            <v>400</v>
          </cell>
          <cell r="K12" t="str">
            <v>广东省深圳市</v>
          </cell>
          <cell r="L12" t="str">
            <v>2025.1-8</v>
          </cell>
          <cell r="M12">
            <v>4300</v>
          </cell>
          <cell r="N12" t="str">
            <v>李明圣</v>
          </cell>
          <cell r="O12">
            <v>13502896203</v>
          </cell>
        </row>
        <row r="13">
          <cell r="D13" t="str">
            <v>瞿瑶</v>
          </cell>
          <cell r="E13" t="str">
            <v>431281200201277046</v>
          </cell>
          <cell r="F13">
            <v>17763478472</v>
          </cell>
          <cell r="G13" t="str">
            <v>广东省深圳市</v>
          </cell>
          <cell r="H13" t="str">
            <v>正为咨询深圳有限公司</v>
          </cell>
          <cell r="I13">
            <v>8</v>
          </cell>
          <cell r="J13">
            <v>400</v>
          </cell>
          <cell r="K13" t="str">
            <v>广东省深圳市</v>
          </cell>
          <cell r="L13" t="str">
            <v>2025.1-8</v>
          </cell>
          <cell r="M13">
            <v>3000</v>
          </cell>
          <cell r="N13" t="str">
            <v>刘薛婷</v>
          </cell>
          <cell r="O13">
            <v>18528054825</v>
          </cell>
        </row>
        <row r="14">
          <cell r="D14" t="str">
            <v>段子洪</v>
          </cell>
          <cell r="E14" t="str">
            <v>433002196812231019</v>
          </cell>
          <cell r="F14">
            <v>15916907204</v>
          </cell>
          <cell r="G14" t="str">
            <v>广东省东莞市</v>
          </cell>
          <cell r="H14" t="str">
            <v>宇源精密金属实业有限公司</v>
          </cell>
          <cell r="I14">
            <v>8</v>
          </cell>
          <cell r="J14">
            <v>400</v>
          </cell>
          <cell r="K14" t="str">
            <v>广东</v>
          </cell>
          <cell r="L14" t="str">
            <v>2025.1-8</v>
          </cell>
          <cell r="M14">
            <v>3000</v>
          </cell>
          <cell r="N14" t="str">
            <v>李台勇</v>
          </cell>
          <cell r="O14">
            <v>15916907204</v>
          </cell>
        </row>
        <row r="15">
          <cell r="D15" t="str">
            <v>李英</v>
          </cell>
          <cell r="E15" t="str">
            <v>433029197010221841</v>
          </cell>
          <cell r="F15">
            <v>15024127083</v>
          </cell>
          <cell r="G15" t="str">
            <v>上海市闵行区</v>
          </cell>
          <cell r="H15" t="str">
            <v>保姆</v>
          </cell>
          <cell r="I15">
            <v>6</v>
          </cell>
          <cell r="J15">
            <v>400</v>
          </cell>
          <cell r="K15" t="str">
            <v>广东打工半年（1-6月）</v>
          </cell>
          <cell r="L15" t="str">
            <v>2025.1-6</v>
          </cell>
          <cell r="M15">
            <v>3000</v>
          </cell>
          <cell r="N15" t="str">
            <v>陈行</v>
          </cell>
          <cell r="O15">
            <v>13918779167</v>
          </cell>
        </row>
        <row r="16">
          <cell r="D16" t="str">
            <v>段治政</v>
          </cell>
          <cell r="E16" t="str">
            <v>431281199912137036</v>
          </cell>
          <cell r="F16">
            <v>15024127083</v>
          </cell>
          <cell r="G16" t="str">
            <v>广东省东莞市</v>
          </cell>
          <cell r="H16" t="str">
            <v>东莞市艾坦五金科技有限公司</v>
          </cell>
          <cell r="I16">
            <v>8</v>
          </cell>
          <cell r="J16">
            <v>400</v>
          </cell>
          <cell r="K16" t="str">
            <v>广东</v>
          </cell>
          <cell r="L16" t="str">
            <v>22025.1-8</v>
          </cell>
          <cell r="M16">
            <v>5000</v>
          </cell>
        </row>
        <row r="16">
          <cell r="O16" t="str">
            <v>劳动合同</v>
          </cell>
        </row>
        <row r="17">
          <cell r="D17" t="str">
            <v>向辉</v>
          </cell>
          <cell r="E17" t="str">
            <v>431281198508316812</v>
          </cell>
          <cell r="F17">
            <v>17267272831</v>
          </cell>
          <cell r="G17" t="str">
            <v>贵州省贵阳市</v>
          </cell>
          <cell r="H17" t="str">
            <v>T3出行</v>
          </cell>
          <cell r="I17">
            <v>8</v>
          </cell>
          <cell r="J17">
            <v>400</v>
          </cell>
          <cell r="K17" t="str">
            <v>5月开始广东务工</v>
          </cell>
          <cell r="L17" t="str">
            <v>2025.1-8</v>
          </cell>
          <cell r="M17">
            <v>4000</v>
          </cell>
        </row>
        <row r="17">
          <cell r="O17" t="str">
            <v>网约车租赁合同</v>
          </cell>
        </row>
        <row r="18">
          <cell r="D18" t="str">
            <v>周茂盛</v>
          </cell>
          <cell r="E18" t="str">
            <v>43128119740608602X</v>
          </cell>
          <cell r="F18" t="str">
            <v>18374554206</v>
          </cell>
          <cell r="G18" t="str">
            <v>浙江省杭州市拱墅区</v>
          </cell>
          <cell r="H18" t="str">
            <v>老年食堂</v>
          </cell>
          <cell r="I18">
            <v>8</v>
          </cell>
          <cell r="J18">
            <v>400</v>
          </cell>
          <cell r="K18" t="str">
            <v>浙江省杭州市拱墅区</v>
          </cell>
          <cell r="L18" t="str">
            <v>2025.1-8</v>
          </cell>
          <cell r="M18">
            <v>3000</v>
          </cell>
          <cell r="N18" t="str">
            <v>炼老板</v>
          </cell>
          <cell r="O18">
            <v>13968133627</v>
          </cell>
        </row>
        <row r="19">
          <cell r="D19" t="str">
            <v>黄凯</v>
          </cell>
          <cell r="E19" t="str">
            <v>431281199803056819</v>
          </cell>
          <cell r="F19" t="str">
            <v>15975389166</v>
          </cell>
          <cell r="G19" t="str">
            <v>浙江省嘉兴市海盐县</v>
          </cell>
          <cell r="H19" t="str">
            <v>嘉锐模具厂</v>
          </cell>
          <cell r="I19">
            <v>8</v>
          </cell>
          <cell r="J19">
            <v>400</v>
          </cell>
          <cell r="K19" t="str">
            <v>浙江省嘉兴市海盐县</v>
          </cell>
          <cell r="L19" t="str">
            <v>2025.1-8</v>
          </cell>
          <cell r="M19">
            <v>4500</v>
          </cell>
          <cell r="N19" t="str">
            <v>马福良</v>
          </cell>
          <cell r="O19">
            <v>13585877218</v>
          </cell>
        </row>
        <row r="20">
          <cell r="D20" t="str">
            <v>向雪琴</v>
          </cell>
          <cell r="E20" t="str">
            <v>431281200410050083</v>
          </cell>
          <cell r="F20" t="str">
            <v>18825565774</v>
          </cell>
          <cell r="G20" t="str">
            <v>广东省深圳市</v>
          </cell>
          <cell r="H20" t="str">
            <v>业高信息咨询有限公司</v>
          </cell>
          <cell r="I20">
            <v>8</v>
          </cell>
          <cell r="J20">
            <v>400</v>
          </cell>
          <cell r="K20" t="str">
            <v>广东省深圳市</v>
          </cell>
          <cell r="L20" t="str">
            <v>2025.1-8</v>
          </cell>
          <cell r="M20">
            <v>3500</v>
          </cell>
          <cell r="N20" t="str">
            <v>张钦洲</v>
          </cell>
          <cell r="O20">
            <v>18825565447</v>
          </cell>
        </row>
        <row r="21">
          <cell r="D21" t="str">
            <v>谢太有</v>
          </cell>
          <cell r="E21" t="str">
            <v>433002196308101012</v>
          </cell>
          <cell r="F21">
            <v>15808906193</v>
          </cell>
          <cell r="G21" t="str">
            <v>江西省萍乡市</v>
          </cell>
          <cell r="H21" t="str">
            <v>湖南高德联创环境管理有限公司</v>
          </cell>
          <cell r="I21">
            <v>8</v>
          </cell>
          <cell r="J21">
            <v>400</v>
          </cell>
          <cell r="K21" t="str">
            <v>湖南高德联创环境管理有限公司（江西宜春）</v>
          </cell>
          <cell r="L21" t="str">
            <v>2025.1-8</v>
          </cell>
          <cell r="M21">
            <v>4000</v>
          </cell>
        </row>
        <row r="21">
          <cell r="O21" t="str">
            <v>工作证明</v>
          </cell>
        </row>
        <row r="22">
          <cell r="D22" t="str">
            <v>向洪林</v>
          </cell>
          <cell r="E22" t="str">
            <v>431281199807087014</v>
          </cell>
          <cell r="F22">
            <v>18274510169</v>
          </cell>
          <cell r="G22" t="str">
            <v>广东省广州市番禺区</v>
          </cell>
          <cell r="H22" t="str">
            <v>水电安装</v>
          </cell>
          <cell r="I22">
            <v>8</v>
          </cell>
          <cell r="J22">
            <v>400</v>
          </cell>
          <cell r="K22" t="str">
            <v>广东省广州市番禺区</v>
          </cell>
          <cell r="L22" t="str">
            <v>2025.1-8</v>
          </cell>
          <cell r="M22">
            <v>3300</v>
          </cell>
          <cell r="N22" t="str">
            <v>刘关平</v>
          </cell>
          <cell r="O22">
            <v>18876175798</v>
          </cell>
        </row>
        <row r="23">
          <cell r="D23" t="str">
            <v>向杰</v>
          </cell>
          <cell r="E23" t="str">
            <v>431281199104126814</v>
          </cell>
          <cell r="F23" t="str">
            <v>15115199106</v>
          </cell>
          <cell r="G23" t="str">
            <v>安徽省阜阳市</v>
          </cell>
          <cell r="H23" t="str">
            <v>国宇服饰有限公司</v>
          </cell>
          <cell r="I23">
            <v>8</v>
          </cell>
          <cell r="J23">
            <v>400</v>
          </cell>
          <cell r="K23" t="str">
            <v>安徽省阜阳市</v>
          </cell>
          <cell r="L23" t="str">
            <v>2025.1-8</v>
          </cell>
          <cell r="M23">
            <v>3300</v>
          </cell>
          <cell r="N23" t="str">
            <v>段建国</v>
          </cell>
          <cell r="O23">
            <v>13866765977</v>
          </cell>
        </row>
        <row r="24">
          <cell r="D24" t="str">
            <v>周毅</v>
          </cell>
          <cell r="E24" t="str">
            <v>431281199511016217</v>
          </cell>
          <cell r="F24" t="str">
            <v>17674507093</v>
          </cell>
          <cell r="G24" t="str">
            <v>湖南省长沙市</v>
          </cell>
          <cell r="H24" t="str">
            <v>长沙市雨花区杭州诺贝尔陶瓷有限公司长沙分公司</v>
          </cell>
          <cell r="I24">
            <v>4</v>
          </cell>
        </row>
        <row r="24">
          <cell r="K24" t="str">
            <v>电话未接</v>
          </cell>
        </row>
        <row r="25">
          <cell r="D25" t="str">
            <v>袁志远</v>
          </cell>
          <cell r="E25" t="str">
            <v>431281200306271679</v>
          </cell>
          <cell r="F25" t="str">
            <v>18174237981</v>
          </cell>
          <cell r="G25" t="str">
            <v>长沙市岳麓区</v>
          </cell>
          <cell r="H25" t="str">
            <v>虾二哥餐饮店</v>
          </cell>
          <cell r="I25">
            <v>6</v>
          </cell>
        </row>
        <row r="25">
          <cell r="K25" t="str">
            <v>电话停机</v>
          </cell>
        </row>
        <row r="26">
          <cell r="D26" t="str">
            <v>邓元进</v>
          </cell>
          <cell r="E26" t="str">
            <v>431281198410067010</v>
          </cell>
          <cell r="F26" t="str">
            <v>15115199605</v>
          </cell>
          <cell r="G26" t="str">
            <v>重庆市合川区</v>
          </cell>
          <cell r="H26" t="str">
            <v>中国水利水电第八工程局合川区项目部</v>
          </cell>
          <cell r="I26">
            <v>3</v>
          </cell>
          <cell r="J26">
            <v>400</v>
          </cell>
          <cell r="K26" t="str">
            <v>四川（5-7）</v>
          </cell>
          <cell r="L26" t="str">
            <v>2025.5-7</v>
          </cell>
          <cell r="M26">
            <v>8000</v>
          </cell>
          <cell r="N26" t="str">
            <v>杨映冰</v>
          </cell>
          <cell r="O26">
            <v>15284708374</v>
          </cell>
        </row>
        <row r="27">
          <cell r="D27" t="str">
            <v>杨学财</v>
          </cell>
          <cell r="E27" t="str">
            <v>433002197903191010</v>
          </cell>
          <cell r="F27" t="str">
            <v>18574507885</v>
          </cell>
          <cell r="G27" t="str">
            <v>江苏省徐州市邳州县</v>
          </cell>
          <cell r="H27" t="str">
            <v>徐州科林家具厂</v>
          </cell>
          <cell r="I27">
            <v>6</v>
          </cell>
        </row>
        <row r="27">
          <cell r="K27" t="str">
            <v>电话停机</v>
          </cell>
        </row>
        <row r="28">
          <cell r="D28" t="str">
            <v>杨政</v>
          </cell>
          <cell r="E28" t="str">
            <v>431281198803266811</v>
          </cell>
          <cell r="F28">
            <v>18314981773</v>
          </cell>
          <cell r="G28" t="str">
            <v>浙江省金华市</v>
          </cell>
          <cell r="H28" t="str">
            <v>永康市斯越喷涂设备有限公司</v>
          </cell>
          <cell r="I28">
            <v>8</v>
          </cell>
          <cell r="J28">
            <v>400</v>
          </cell>
          <cell r="K28" t="str">
            <v>广东打零工</v>
          </cell>
          <cell r="L28" t="str">
            <v>2025.1-8</v>
          </cell>
          <cell r="M28">
            <v>3000</v>
          </cell>
          <cell r="N28" t="str">
            <v>施洪昌</v>
          </cell>
          <cell r="O28">
            <v>18601658677</v>
          </cell>
        </row>
        <row r="29">
          <cell r="D29" t="str">
            <v>刘燕</v>
          </cell>
          <cell r="E29" t="str">
            <v>431281199911187023</v>
          </cell>
          <cell r="F29">
            <v>15674528772</v>
          </cell>
          <cell r="G29" t="str">
            <v>湖南省长沙市</v>
          </cell>
          <cell r="H29" t="str">
            <v>湖南谷医堂健康科技有限公司</v>
          </cell>
          <cell r="I29">
            <v>8</v>
          </cell>
          <cell r="J29">
            <v>200</v>
          </cell>
          <cell r="K29" t="str">
            <v>湖南省长沙市</v>
          </cell>
          <cell r="L29" t="str">
            <v>2025.1-8</v>
          </cell>
          <cell r="M29">
            <v>3000</v>
          </cell>
          <cell r="N29" t="str">
            <v>蒋良吉</v>
          </cell>
          <cell r="O29">
            <v>17674528454</v>
          </cell>
        </row>
        <row r="30">
          <cell r="D30" t="str">
            <v>刘青</v>
          </cell>
          <cell r="E30" t="str">
            <v>431281200209197024</v>
          </cell>
          <cell r="F30">
            <v>18774740763</v>
          </cell>
          <cell r="G30" t="str">
            <v>广东省深圳市</v>
          </cell>
          <cell r="H30" t="str">
            <v>海王星辰健康药房深圳坪山金地朗悦店</v>
          </cell>
          <cell r="I30">
            <v>7</v>
          </cell>
        </row>
        <row r="30">
          <cell r="K30" t="str">
            <v>电话未接</v>
          </cell>
        </row>
        <row r="31">
          <cell r="D31" t="str">
            <v>蒋良顺</v>
          </cell>
          <cell r="E31" t="str">
            <v>433002195811162918</v>
          </cell>
          <cell r="F31" t="str">
            <v>18874593531</v>
          </cell>
          <cell r="G31" t="str">
            <v>湖南省邵阳市</v>
          </cell>
          <cell r="H31" t="str">
            <v>湖南高德联创环境管理有限公司</v>
          </cell>
          <cell r="I31">
            <v>8</v>
          </cell>
          <cell r="J31">
            <v>200</v>
          </cell>
          <cell r="K31" t="str">
            <v>湖南省邵阳市</v>
          </cell>
          <cell r="L31" t="str">
            <v>2025.1-8</v>
          </cell>
          <cell r="M31">
            <v>2800</v>
          </cell>
          <cell r="N31" t="str">
            <v>杨元松</v>
          </cell>
          <cell r="O31">
            <v>13974550979</v>
          </cell>
        </row>
        <row r="32">
          <cell r="D32" t="str">
            <v>邹青云</v>
          </cell>
          <cell r="E32" t="str">
            <v>43128119900414701X</v>
          </cell>
          <cell r="F32" t="str">
            <v>18989403814</v>
          </cell>
          <cell r="G32" t="str">
            <v>长沙市望城区</v>
          </cell>
          <cell r="H32" t="str">
            <v>雷锋巴士有限公司</v>
          </cell>
          <cell r="I32">
            <v>8</v>
          </cell>
          <cell r="J32">
            <v>200</v>
          </cell>
          <cell r="K32" t="str">
            <v>长沙市望城区</v>
          </cell>
          <cell r="L32" t="str">
            <v>2025.1-8</v>
          </cell>
          <cell r="M32">
            <v>5500</v>
          </cell>
          <cell r="N32" t="str">
            <v>彭茂</v>
          </cell>
          <cell r="O32">
            <v>15802554044</v>
          </cell>
        </row>
        <row r="33">
          <cell r="D33" t="str">
            <v>刘运来</v>
          </cell>
          <cell r="E33" t="str">
            <v>433002196911230839</v>
          </cell>
          <cell r="F33" t="str">
            <v>13798880347</v>
          </cell>
          <cell r="G33" t="str">
            <v>江西省赣州市</v>
          </cell>
          <cell r="H33" t="str">
            <v>赣州快速路项目部</v>
          </cell>
          <cell r="I33">
            <v>5</v>
          </cell>
          <cell r="J33">
            <v>400</v>
          </cell>
          <cell r="K33" t="str">
            <v>江西省赣州市</v>
          </cell>
          <cell r="L33" t="str">
            <v>2025.1-5</v>
          </cell>
          <cell r="M33">
            <v>4500</v>
          </cell>
          <cell r="N33" t="str">
            <v>南中山</v>
          </cell>
          <cell r="O33" t="str">
            <v>182744955769</v>
          </cell>
        </row>
        <row r="34">
          <cell r="D34" t="str">
            <v>邓小元</v>
          </cell>
          <cell r="E34" t="str">
            <v>433002197607212913</v>
          </cell>
          <cell r="F34" t="str">
            <v>13725733413</v>
          </cell>
          <cell r="G34" t="str">
            <v>广东省东莞市</v>
          </cell>
          <cell r="H34" t="str">
            <v>光大家居有限公司</v>
          </cell>
          <cell r="I34">
            <v>8</v>
          </cell>
          <cell r="J34">
            <v>400</v>
          </cell>
          <cell r="K34" t="str">
            <v>广东清远联弘管业</v>
          </cell>
          <cell r="L34" t="str">
            <v>2025.1-8</v>
          </cell>
          <cell r="M34">
            <v>4300</v>
          </cell>
          <cell r="N34" t="str">
            <v>熊英</v>
          </cell>
          <cell r="O34">
            <v>15382837762</v>
          </cell>
        </row>
        <row r="35">
          <cell r="D35" t="str">
            <v>刘佳斌</v>
          </cell>
          <cell r="E35" t="str">
            <v>431281199212056817</v>
          </cell>
          <cell r="F35" t="str">
            <v>17267258687</v>
          </cell>
          <cell r="G35" t="str">
            <v>湖南省长沙市</v>
          </cell>
          <cell r="H35" t="str">
            <v>湖南科力环境管理公司</v>
          </cell>
          <cell r="I35">
            <v>8</v>
          </cell>
          <cell r="J35">
            <v>200</v>
          </cell>
          <cell r="K35" t="str">
            <v>湖南省长沙市</v>
          </cell>
          <cell r="L35" t="str">
            <v>2025.1-8</v>
          </cell>
          <cell r="M35">
            <v>4000</v>
          </cell>
          <cell r="N35" t="str">
            <v>向芸辛</v>
          </cell>
          <cell r="O35">
            <v>13755093456</v>
          </cell>
        </row>
        <row r="36">
          <cell r="D36" t="str">
            <v>向佳豪</v>
          </cell>
          <cell r="E36" t="str">
            <v>431281200001296816</v>
          </cell>
          <cell r="F36" t="str">
            <v>19129489554</v>
          </cell>
          <cell r="G36" t="str">
            <v>广东省广州市</v>
          </cell>
          <cell r="H36" t="str">
            <v>瑞仪广州光电子器件有限公司</v>
          </cell>
          <cell r="I36">
            <v>8</v>
          </cell>
        </row>
        <row r="36">
          <cell r="K36" t="str">
            <v>电话未接</v>
          </cell>
        </row>
        <row r="37">
          <cell r="D37" t="str">
            <v>周远鹏</v>
          </cell>
          <cell r="E37" t="str">
            <v>431281198904177017</v>
          </cell>
          <cell r="F37" t="str">
            <v>18773453511</v>
          </cell>
          <cell r="G37" t="str">
            <v>湖南省衡阳市</v>
          </cell>
          <cell r="H37" t="str">
            <v>湖南高德联创环境管理有限公司</v>
          </cell>
          <cell r="I37">
            <v>8</v>
          </cell>
          <cell r="J37">
            <v>200</v>
          </cell>
          <cell r="K37" t="str">
            <v>湖南省衡阳市</v>
          </cell>
          <cell r="L37" t="str">
            <v>2025.1-8</v>
          </cell>
          <cell r="M37">
            <v>4500</v>
          </cell>
          <cell r="N37" t="str">
            <v>高金灿</v>
          </cell>
          <cell r="O37">
            <v>15074965756</v>
          </cell>
        </row>
        <row r="38">
          <cell r="D38" t="str">
            <v>李述元</v>
          </cell>
          <cell r="E38" t="str">
            <v>433002196506190810</v>
          </cell>
          <cell r="F38" t="str">
            <v>17375910315</v>
          </cell>
          <cell r="G38" t="str">
            <v>海南省三亚市</v>
          </cell>
          <cell r="H38" t="str">
            <v>三亚市东太农场</v>
          </cell>
          <cell r="I38">
            <v>3</v>
          </cell>
          <cell r="J38">
            <v>400</v>
          </cell>
          <cell r="K38" t="str">
            <v>海南</v>
          </cell>
          <cell r="L38" t="str">
            <v>2025.1-3</v>
          </cell>
          <cell r="M38">
            <v>1600</v>
          </cell>
          <cell r="N38" t="str">
            <v>周斌</v>
          </cell>
          <cell r="O38">
            <v>19873772607</v>
          </cell>
        </row>
        <row r="39">
          <cell r="D39" t="str">
            <v>周圣莲</v>
          </cell>
          <cell r="E39" t="str">
            <v>433002196801252826</v>
          </cell>
          <cell r="F39" t="str">
            <v>15343271318</v>
          </cell>
          <cell r="G39" t="str">
            <v>湖南省怀化市鹤城区</v>
          </cell>
          <cell r="H39" t="str">
            <v>怀化市鹤城区家政服务</v>
          </cell>
          <cell r="I39">
            <v>8</v>
          </cell>
          <cell r="J39">
            <v>100</v>
          </cell>
          <cell r="K39" t="str">
            <v>怀化</v>
          </cell>
          <cell r="L39" t="str">
            <v>2025.1-8</v>
          </cell>
          <cell r="M39">
            <v>2000</v>
          </cell>
          <cell r="N39" t="str">
            <v>张春宏</v>
          </cell>
          <cell r="O39">
            <v>13974522765</v>
          </cell>
        </row>
        <row r="40">
          <cell r="D40" t="str">
            <v>李子凡</v>
          </cell>
          <cell r="E40" t="str">
            <v>431281200001025688</v>
          </cell>
          <cell r="F40">
            <v>17769226120</v>
          </cell>
          <cell r="G40" t="str">
            <v>浙江省宁波市</v>
          </cell>
          <cell r="H40" t="str">
            <v>宁波市江拧服饰有限公司</v>
          </cell>
          <cell r="I40">
            <v>8</v>
          </cell>
          <cell r="J40">
            <v>400</v>
          </cell>
          <cell r="K40" t="str">
            <v>浙江省宁波市</v>
          </cell>
          <cell r="L40" t="str">
            <v>2025.1-8</v>
          </cell>
          <cell r="M40">
            <v>3200</v>
          </cell>
          <cell r="N40" t="str">
            <v>史柯达</v>
          </cell>
          <cell r="O40">
            <v>18581869792</v>
          </cell>
        </row>
        <row r="41">
          <cell r="D41" t="str">
            <v>李雪凤</v>
          </cell>
          <cell r="E41" t="str">
            <v>431281199501257025</v>
          </cell>
          <cell r="F41">
            <v>17375910315</v>
          </cell>
          <cell r="G41" t="str">
            <v>浙江省宁波市</v>
          </cell>
          <cell r="H41" t="str">
            <v>宁波市江拧服饰有限公司</v>
          </cell>
          <cell r="I41">
            <v>8</v>
          </cell>
          <cell r="J41">
            <v>400</v>
          </cell>
          <cell r="K41" t="str">
            <v>浙江省宁波市</v>
          </cell>
          <cell r="L41" t="str">
            <v>2025.1-8</v>
          </cell>
          <cell r="M41">
            <v>3200</v>
          </cell>
          <cell r="N41" t="str">
            <v>史柯达</v>
          </cell>
          <cell r="O41">
            <v>18581869792</v>
          </cell>
        </row>
        <row r="42">
          <cell r="D42" t="str">
            <v>邓建</v>
          </cell>
          <cell r="E42" t="str">
            <v>431281199402127014</v>
          </cell>
          <cell r="F42">
            <v>18174594660</v>
          </cell>
          <cell r="G42" t="str">
            <v>广东省梅州市</v>
          </cell>
          <cell r="H42" t="str">
            <v>梅州市五华县龙村镇登畲村</v>
          </cell>
          <cell r="I42">
            <v>8</v>
          </cell>
          <cell r="J42">
            <v>400</v>
          </cell>
          <cell r="K42" t="str">
            <v>广东省梅州市</v>
          </cell>
          <cell r="L42" t="str">
            <v>2025.1-8</v>
          </cell>
          <cell r="M42">
            <v>6000</v>
          </cell>
          <cell r="N42" t="str">
            <v>陆林</v>
          </cell>
          <cell r="O42">
            <v>18227279392</v>
          </cell>
        </row>
        <row r="43">
          <cell r="D43" t="str">
            <v>杨子斌</v>
          </cell>
          <cell r="E43" t="str">
            <v>431281199311207019</v>
          </cell>
          <cell r="F43" t="str">
            <v>18569768068</v>
          </cell>
          <cell r="G43" t="str">
            <v>广东省深圳市</v>
          </cell>
          <cell r="H43" t="str">
            <v>深圳市启城仪器设备有限公司</v>
          </cell>
          <cell r="I43">
            <v>8</v>
          </cell>
          <cell r="J43">
            <v>400</v>
          </cell>
          <cell r="K43" t="str">
            <v>广东省深圳市</v>
          </cell>
          <cell r="L43" t="str">
            <v>2025.1-8</v>
          </cell>
          <cell r="M43">
            <v>4000</v>
          </cell>
          <cell r="N43" t="str">
            <v>张耀华</v>
          </cell>
          <cell r="O43">
            <v>13113629790</v>
          </cell>
        </row>
        <row r="44">
          <cell r="D44" t="str">
            <v>杨春花</v>
          </cell>
          <cell r="E44" t="str">
            <v>431281199304207029</v>
          </cell>
          <cell r="F44" t="str">
            <v>18096071382</v>
          </cell>
          <cell r="G44" t="str">
            <v>广东省深圳市</v>
          </cell>
          <cell r="H44" t="str">
            <v>深圳市兆兴博特智能有限公司</v>
          </cell>
          <cell r="I44">
            <v>4</v>
          </cell>
        </row>
        <row r="44">
          <cell r="K44" t="str">
            <v>电话未接</v>
          </cell>
        </row>
        <row r="45">
          <cell r="D45" t="str">
            <v>曾周红</v>
          </cell>
          <cell r="E45" t="str">
            <v>431281199212207021</v>
          </cell>
          <cell r="F45">
            <v>15575809773</v>
          </cell>
          <cell r="G45" t="str">
            <v>湖南省长沙市</v>
          </cell>
          <cell r="H45" t="str">
            <v>长沙市择梦轩经济有限公司</v>
          </cell>
          <cell r="I45">
            <v>8</v>
          </cell>
          <cell r="J45">
            <v>200</v>
          </cell>
          <cell r="K45" t="str">
            <v>湖南省长沙市</v>
          </cell>
          <cell r="L45" t="str">
            <v>2025.1-8</v>
          </cell>
          <cell r="M45">
            <v>2468</v>
          </cell>
          <cell r="N45" t="str">
            <v>刘小波</v>
          </cell>
          <cell r="O45">
            <v>13047219859</v>
          </cell>
        </row>
        <row r="46">
          <cell r="D46" t="str">
            <v>向莹</v>
          </cell>
          <cell r="E46" t="str">
            <v>431281198910257021</v>
          </cell>
          <cell r="F46" t="str">
            <v>15580953839</v>
          </cell>
          <cell r="G46" t="str">
            <v>湖南省长沙市</v>
          </cell>
          <cell r="H46" t="str">
            <v>长沙市娇人兰朵母婴护理</v>
          </cell>
          <cell r="I46">
            <v>8</v>
          </cell>
          <cell r="J46">
            <v>200</v>
          </cell>
          <cell r="K46" t="str">
            <v>湖南省长沙市</v>
          </cell>
          <cell r="L46" t="str">
            <v>2025.1-8</v>
          </cell>
          <cell r="M46">
            <v>4000</v>
          </cell>
          <cell r="N46" t="str">
            <v>胡乐</v>
          </cell>
          <cell r="O46">
            <v>18670017917</v>
          </cell>
        </row>
        <row r="47">
          <cell r="D47" t="str">
            <v>向勇</v>
          </cell>
          <cell r="E47" t="str">
            <v>431281198312126814</v>
          </cell>
          <cell r="F47">
            <v>15115189654</v>
          </cell>
          <cell r="G47" t="str">
            <v>江西省南昌市</v>
          </cell>
          <cell r="H47" t="str">
            <v>德诺劳务服务有限公司</v>
          </cell>
          <cell r="I47">
            <v>8</v>
          </cell>
          <cell r="J47">
            <v>400</v>
          </cell>
          <cell r="K47" t="str">
            <v>江西省南昌市</v>
          </cell>
          <cell r="L47" t="str">
            <v>2025.1-8</v>
          </cell>
          <cell r="M47">
            <v>5000</v>
          </cell>
          <cell r="N47" t="str">
            <v>江涛</v>
          </cell>
          <cell r="O47">
            <v>15279483666</v>
          </cell>
        </row>
        <row r="48">
          <cell r="D48" t="str">
            <v>袁华</v>
          </cell>
          <cell r="E48" t="str">
            <v>431281198810027018</v>
          </cell>
          <cell r="F48" t="str">
            <v>17798129205</v>
          </cell>
          <cell r="G48" t="str">
            <v>江苏省昆山市</v>
          </cell>
          <cell r="H48" t="str">
            <v>打零工</v>
          </cell>
          <cell r="I48">
            <v>3</v>
          </cell>
        </row>
        <row r="48">
          <cell r="K48" t="str">
            <v>空号</v>
          </cell>
        </row>
        <row r="49">
          <cell r="D49" t="str">
            <v>向辉</v>
          </cell>
          <cell r="E49" t="str">
            <v>433002197612200810</v>
          </cell>
          <cell r="F49" t="str">
            <v>136 7730 0908</v>
          </cell>
          <cell r="G49" t="str">
            <v>广西省南宁市</v>
          </cell>
          <cell r="H49" t="str">
            <v>广东龙光集体物业管理有限公司南宁市龙光世纪分公司</v>
          </cell>
          <cell r="I49">
            <v>8</v>
          </cell>
          <cell r="J49">
            <v>400</v>
          </cell>
          <cell r="K49" t="str">
            <v>广西省南宁市</v>
          </cell>
          <cell r="L49" t="str">
            <v>2025.1-8</v>
          </cell>
          <cell r="M49">
            <v>4500</v>
          </cell>
          <cell r="N49" t="str">
            <v>黄毓年</v>
          </cell>
          <cell r="O49">
            <v>13978813497</v>
          </cell>
        </row>
        <row r="50">
          <cell r="D50" t="str">
            <v>谢清桦</v>
          </cell>
          <cell r="E50" t="str">
            <v>431281200107106822</v>
          </cell>
          <cell r="F50" t="str">
            <v>19918544182</v>
          </cell>
          <cell r="G50" t="str">
            <v>湖南省怀化市鹤城区</v>
          </cell>
          <cell r="H50" t="str">
            <v>怀化市鹤城区好伴天福商业有限责任公司</v>
          </cell>
          <cell r="I50">
            <v>8</v>
          </cell>
          <cell r="J50">
            <v>100</v>
          </cell>
          <cell r="K50" t="str">
            <v>湖南省怀化市鹤城区</v>
          </cell>
          <cell r="L50" t="str">
            <v>2025.1-8</v>
          </cell>
          <cell r="M50">
            <v>3000</v>
          </cell>
          <cell r="N50" t="str">
            <v>杨宗平</v>
          </cell>
          <cell r="O50">
            <v>18274573426</v>
          </cell>
        </row>
        <row r="51">
          <cell r="D51" t="str">
            <v>曾培轩</v>
          </cell>
          <cell r="E51" t="str">
            <v>431281200109016812</v>
          </cell>
          <cell r="F51" t="str">
            <v>16670269956</v>
          </cell>
          <cell r="G51" t="str">
            <v>湖南省长沙市</v>
          </cell>
          <cell r="H51" t="str">
            <v>长沙市单色文化传播有限公司</v>
          </cell>
          <cell r="I51">
            <v>1</v>
          </cell>
        </row>
        <row r="51">
          <cell r="K51" t="str">
            <v>电话未接</v>
          </cell>
        </row>
        <row r="52">
          <cell r="D52" t="str">
            <v>向培义</v>
          </cell>
          <cell r="E52" t="str">
            <v>43300219680808081X</v>
          </cell>
          <cell r="F52">
            <v>15074571557</v>
          </cell>
          <cell r="G52" t="str">
            <v>湖南省长沙县</v>
          </cell>
          <cell r="H52" t="str">
            <v>长沙县海达物业海德公园</v>
          </cell>
          <cell r="I52">
            <v>8</v>
          </cell>
          <cell r="J52">
            <v>200</v>
          </cell>
          <cell r="K52" t="str">
            <v>湖南省长沙县市</v>
          </cell>
          <cell r="L52" t="str">
            <v>2025.1-8</v>
          </cell>
          <cell r="M52">
            <v>2400</v>
          </cell>
          <cell r="N52" t="str">
            <v>杨支平</v>
          </cell>
          <cell r="O52">
            <v>18774085168</v>
          </cell>
        </row>
        <row r="53">
          <cell r="D53" t="str">
            <v>唐兰英</v>
          </cell>
          <cell r="E53" t="str">
            <v>433002196811112827</v>
          </cell>
          <cell r="F53" t="str">
            <v>13574587202</v>
          </cell>
          <cell r="G53" t="str">
            <v>湖南省长沙县</v>
          </cell>
          <cell r="H53" t="str">
            <v>长沙县海达物业海德公园</v>
          </cell>
          <cell r="I53">
            <v>8</v>
          </cell>
          <cell r="J53">
            <v>200</v>
          </cell>
          <cell r="K53" t="str">
            <v>湖南省长沙县市</v>
          </cell>
          <cell r="L53" t="str">
            <v>2025.1-8</v>
          </cell>
          <cell r="M53">
            <v>2400</v>
          </cell>
          <cell r="N53" t="str">
            <v>杨支平</v>
          </cell>
          <cell r="O53">
            <v>18774085168</v>
          </cell>
        </row>
        <row r="54">
          <cell r="D54" t="str">
            <v>刘慧芳</v>
          </cell>
          <cell r="E54" t="str">
            <v>431224198610283642</v>
          </cell>
          <cell r="F54">
            <v>15869923628</v>
          </cell>
          <cell r="G54" t="str">
            <v>广东省深圳市</v>
          </cell>
          <cell r="H54" t="str">
            <v>深圳市华述国际货运代理有限公司</v>
          </cell>
          <cell r="I54">
            <v>8</v>
          </cell>
          <cell r="J54">
            <v>400</v>
          </cell>
          <cell r="K54" t="str">
            <v>广东省深圳市</v>
          </cell>
          <cell r="L54" t="str">
            <v>2025.1-8</v>
          </cell>
          <cell r="M54">
            <v>4000</v>
          </cell>
          <cell r="N54" t="str">
            <v>黄远进</v>
          </cell>
          <cell r="O54">
            <v>13510964789</v>
          </cell>
        </row>
        <row r="55">
          <cell r="D55" t="str">
            <v>向建华</v>
          </cell>
          <cell r="E55" t="str">
            <v>431281198305217056</v>
          </cell>
          <cell r="F55">
            <v>18126111286</v>
          </cell>
          <cell r="G55" t="str">
            <v>广东省深圳市</v>
          </cell>
          <cell r="H55" t="str">
            <v>深圳市宝安区华述国际货运代理有限公司</v>
          </cell>
          <cell r="I55">
            <v>8</v>
          </cell>
          <cell r="J55">
            <v>400</v>
          </cell>
          <cell r="K55" t="str">
            <v>广东省深圳市</v>
          </cell>
          <cell r="L55" t="str">
            <v>2025.1-8</v>
          </cell>
          <cell r="M55">
            <v>4000</v>
          </cell>
          <cell r="N55" t="str">
            <v>黄远进</v>
          </cell>
          <cell r="O55">
            <v>13510964789</v>
          </cell>
        </row>
        <row r="56">
          <cell r="D56" t="str">
            <v>杨焕平</v>
          </cell>
          <cell r="E56" t="str">
            <v>43302919740612022X</v>
          </cell>
          <cell r="F56" t="str">
            <v>13433509499</v>
          </cell>
          <cell r="G56" t="str">
            <v>广东省惠州市</v>
          </cell>
          <cell r="H56" t="str">
            <v>裕笙鞋厂</v>
          </cell>
          <cell r="I56">
            <v>2</v>
          </cell>
        </row>
        <row r="56">
          <cell r="K56" t="str">
            <v>电话未接</v>
          </cell>
        </row>
        <row r="57">
          <cell r="D57" t="str">
            <v>向洁</v>
          </cell>
          <cell r="E57" t="str">
            <v>431281199410197020</v>
          </cell>
          <cell r="F57" t="str">
            <v>19376686476</v>
          </cell>
          <cell r="G57" t="str">
            <v>湖南省长沙市芙蓉区</v>
          </cell>
          <cell r="H57" t="str">
            <v>北京德恒（长沙）律师事务所</v>
          </cell>
          <cell r="I57">
            <v>33</v>
          </cell>
        </row>
        <row r="57">
          <cell r="K57" t="str">
            <v>湖南省长沙市芙蓉区</v>
          </cell>
        </row>
        <row r="58">
          <cell r="D58" t="str">
            <v>邹雪莹</v>
          </cell>
          <cell r="E58" t="str">
            <v>431281200302136824</v>
          </cell>
          <cell r="F58" t="str">
            <v>13874543103</v>
          </cell>
          <cell r="G58" t="str">
            <v>湖南省怀化市中方县</v>
          </cell>
          <cell r="H58" t="str">
            <v>怀化铭呈文化旅游开发有限公司</v>
          </cell>
          <cell r="I58">
            <v>10</v>
          </cell>
        </row>
        <row r="58">
          <cell r="K58" t="str">
            <v>湖南省怀化市中方县</v>
          </cell>
        </row>
        <row r="59">
          <cell r="D59" t="str">
            <v>易杨</v>
          </cell>
          <cell r="E59" t="str">
            <v>431281199501096823</v>
          </cell>
          <cell r="F59" t="str">
            <v>15211037420</v>
          </cell>
          <cell r="G59" t="str">
            <v>湖南省长沙市芙蓉区</v>
          </cell>
          <cell r="H59" t="str">
            <v>老夏动物诊疗中心</v>
          </cell>
          <cell r="I59">
            <v>8</v>
          </cell>
        </row>
        <row r="59">
          <cell r="K59" t="str">
            <v>湖南省长沙市芙蓉区</v>
          </cell>
        </row>
        <row r="60">
          <cell r="D60" t="str">
            <v>杨智慧</v>
          </cell>
          <cell r="E60" t="str">
            <v>431281200404010165</v>
          </cell>
          <cell r="F60" t="str">
            <v>13874469385</v>
          </cell>
          <cell r="G60" t="str">
            <v>四川省达州市</v>
          </cell>
          <cell r="H60" t="str">
            <v>姐妹形象工作室</v>
          </cell>
          <cell r="I60">
            <v>10</v>
          </cell>
        </row>
        <row r="60">
          <cell r="K60" t="str">
            <v>四川省达州市</v>
          </cell>
        </row>
        <row r="61">
          <cell r="D61" t="str">
            <v>向运华</v>
          </cell>
          <cell r="E61" t="str">
            <v>433002196803250816</v>
          </cell>
          <cell r="F61">
            <v>15576990369</v>
          </cell>
          <cell r="G61" t="str">
            <v>云南省昭通市</v>
          </cell>
          <cell r="H61" t="str">
            <v>中铁五局</v>
          </cell>
          <cell r="I61">
            <v>3</v>
          </cell>
        </row>
        <row r="61">
          <cell r="K61" t="str">
            <v>电话未接</v>
          </cell>
        </row>
        <row r="62">
          <cell r="D62" t="str">
            <v>向涛</v>
          </cell>
          <cell r="E62" t="str">
            <v>431281199310017010</v>
          </cell>
          <cell r="F62">
            <v>13761887408</v>
          </cell>
          <cell r="G62" t="str">
            <v>上海市宝山区</v>
          </cell>
          <cell r="H62" t="str">
            <v>广发证劵</v>
          </cell>
          <cell r="I62">
            <v>38</v>
          </cell>
        </row>
        <row r="62">
          <cell r="K62" t="str">
            <v>空号</v>
          </cell>
        </row>
        <row r="63">
          <cell r="D63" t="str">
            <v>向运筹</v>
          </cell>
          <cell r="E63" t="str">
            <v>431281199402037019</v>
          </cell>
          <cell r="F63">
            <v>15115189996</v>
          </cell>
          <cell r="G63" t="str">
            <v>湖南省怀化市鹤城区</v>
          </cell>
          <cell r="H63" t="str">
            <v>灵活就业</v>
          </cell>
          <cell r="I63">
            <v>12</v>
          </cell>
        </row>
        <row r="63">
          <cell r="K63" t="str">
            <v>湖南省怀化市鹤城区</v>
          </cell>
        </row>
        <row r="64">
          <cell r="D64" t="str">
            <v>杨杰</v>
          </cell>
          <cell r="E64" t="str">
            <v>431281199806257018</v>
          </cell>
          <cell r="F64" t="str">
            <v>18166165197</v>
          </cell>
          <cell r="G64" t="str">
            <v>杭州市西湖区</v>
          </cell>
          <cell r="H64" t="str">
            <v>杭州玩点科技有限公司</v>
          </cell>
          <cell r="I64">
            <v>16</v>
          </cell>
        </row>
        <row r="64">
          <cell r="K64" t="str">
            <v>杭州市西湖区</v>
          </cell>
        </row>
        <row r="65">
          <cell r="D65" t="str">
            <v>刘玉凤</v>
          </cell>
          <cell r="E65" t="str">
            <v>433029197507011823</v>
          </cell>
          <cell r="F65" t="str">
            <v>19967799917</v>
          </cell>
          <cell r="G65" t="str">
            <v>怀化市洪江市</v>
          </cell>
          <cell r="H65" t="str">
            <v>安江纱厂</v>
          </cell>
          <cell r="I65">
            <v>17</v>
          </cell>
        </row>
        <row r="65">
          <cell r="K65" t="str">
            <v>怀化做保姆</v>
          </cell>
        </row>
        <row r="66">
          <cell r="D66" t="str">
            <v>瞿家保</v>
          </cell>
          <cell r="E66" t="str">
            <v>431281200508020018</v>
          </cell>
          <cell r="F66">
            <v>19967799957</v>
          </cell>
          <cell r="G66" t="str">
            <v>广西省</v>
          </cell>
          <cell r="H66" t="str">
            <v>广西</v>
          </cell>
          <cell r="I66">
            <v>1</v>
          </cell>
        </row>
        <row r="66">
          <cell r="K66" t="str">
            <v>广西</v>
          </cell>
        </row>
        <row r="67">
          <cell r="D67" t="str">
            <v>沈晖凯</v>
          </cell>
          <cell r="E67" t="str">
            <v>431281200307146837</v>
          </cell>
          <cell r="F67">
            <v>17302266741</v>
          </cell>
          <cell r="G67" t="str">
            <v>天津</v>
          </cell>
          <cell r="H67" t="str">
            <v>阳阳舞蹈俱乐部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村人口"/>
      <sheetName val="村民代表联系服务群众花名册"/>
      <sheetName val="2025.05上任原帮扶数据"/>
      <sheetName val="汇总表"/>
      <sheetName val="谢来生"/>
      <sheetName val="帮扶责任人花名册202506"/>
      <sheetName val="监测户"/>
      <sheetName val="脱贫户各类情况汇总"/>
      <sheetName val="2025年脱贫户转移性收入"/>
      <sheetName val="2025年村残疾人花名册"/>
      <sheetName val="2024交通补助"/>
      <sheetName val="2025特岗、生态护林员"/>
      <sheetName val="慢性病签约"/>
      <sheetName val="雨露计划"/>
      <sheetName val="小额信贷"/>
      <sheetName val="2025年低保 "/>
      <sheetName val="2025年特困供养"/>
      <sheetName val="留守儿童"/>
      <sheetName val="2025移民后扶 "/>
      <sheetName val="惠农补助202501-05"/>
      <sheetName val="2024年医保人员缴费"/>
      <sheetName val="务工信息"/>
      <sheetName val="结对"/>
      <sheetName val="明白纸"/>
      <sheetName val="2023耕地地力保护"/>
      <sheetName val="2023年度养老金"/>
      <sheetName val="2023年后扶直补"/>
      <sheetName val="2022年森林生态效益补偿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李述早</v>
          </cell>
          <cell r="D3" t="str">
            <v>观音洞组</v>
          </cell>
          <cell r="E3" t="str">
            <v>15211561867</v>
          </cell>
        </row>
        <row r="4">
          <cell r="C4" t="str">
            <v>邓元娥</v>
          </cell>
          <cell r="D4" t="str">
            <v>观音洞组</v>
          </cell>
        </row>
        <row r="5">
          <cell r="C5" t="str">
            <v>李盈</v>
          </cell>
          <cell r="D5" t="str">
            <v>观音洞组</v>
          </cell>
        </row>
        <row r="6">
          <cell r="C6" t="str">
            <v>李艳玲</v>
          </cell>
          <cell r="D6" t="str">
            <v>观音洞组</v>
          </cell>
          <cell r="E6">
            <v>18874593317</v>
          </cell>
        </row>
        <row r="7">
          <cell r="C7" t="str">
            <v>许银秀</v>
          </cell>
          <cell r="D7" t="str">
            <v>茅洲组</v>
          </cell>
          <cell r="E7" t="str">
            <v>15874593216</v>
          </cell>
        </row>
        <row r="8">
          <cell r="C8" t="str">
            <v>段坤武</v>
          </cell>
          <cell r="D8" t="str">
            <v>石板桥组</v>
          </cell>
          <cell r="E8" t="str">
            <v>13787565412</v>
          </cell>
        </row>
        <row r="9">
          <cell r="C9" t="str">
            <v>周春香</v>
          </cell>
          <cell r="D9" t="str">
            <v>石板桥组</v>
          </cell>
        </row>
        <row r="10">
          <cell r="C10" t="str">
            <v>段欣玲</v>
          </cell>
          <cell r="D10" t="str">
            <v>石板桥组</v>
          </cell>
        </row>
        <row r="11">
          <cell r="C11" t="str">
            <v>李思妍</v>
          </cell>
          <cell r="D11" t="str">
            <v>石板桥组</v>
          </cell>
        </row>
        <row r="12">
          <cell r="C12" t="str">
            <v>蒋爱萍</v>
          </cell>
          <cell r="D12" t="str">
            <v>茅洲组</v>
          </cell>
          <cell r="E12">
            <v>19359793499</v>
          </cell>
        </row>
        <row r="13">
          <cell r="C13" t="str">
            <v>向洁</v>
          </cell>
          <cell r="D13" t="str">
            <v>茅洲组</v>
          </cell>
          <cell r="E13">
            <v>19376686476</v>
          </cell>
        </row>
        <row r="14">
          <cell r="C14" t="str">
            <v>向丽</v>
          </cell>
          <cell r="D14" t="str">
            <v>茅洲组</v>
          </cell>
        </row>
        <row r="15">
          <cell r="C15" t="str">
            <v>蒋仕明</v>
          </cell>
          <cell r="D15" t="str">
            <v>观音洞组</v>
          </cell>
          <cell r="E15" t="str">
            <v>18374557306</v>
          </cell>
        </row>
        <row r="16">
          <cell r="C16" t="str">
            <v>蒋仕金</v>
          </cell>
          <cell r="D16" t="str">
            <v>观音洞组</v>
          </cell>
          <cell r="E16" t="str">
            <v>15576555712</v>
          </cell>
        </row>
        <row r="17">
          <cell r="C17" t="str">
            <v>陈秋来</v>
          </cell>
          <cell r="D17" t="str">
            <v>茶山冲组</v>
          </cell>
          <cell r="E17" t="str">
            <v>15717452845</v>
          </cell>
        </row>
        <row r="18">
          <cell r="C18" t="str">
            <v>向同和</v>
          </cell>
          <cell r="D18" t="str">
            <v>石板桥组</v>
          </cell>
          <cell r="E18" t="str">
            <v>18825565774</v>
          </cell>
        </row>
        <row r="19">
          <cell r="C19" t="str">
            <v>杨梅香1</v>
          </cell>
          <cell r="D19" t="str">
            <v>石板桥组</v>
          </cell>
        </row>
        <row r="20">
          <cell r="C20" t="str">
            <v>刘春花</v>
          </cell>
          <cell r="D20" t="str">
            <v>石板桥组</v>
          </cell>
          <cell r="E20">
            <v>18074588610</v>
          </cell>
        </row>
        <row r="21">
          <cell r="C21" t="str">
            <v>向雪琴</v>
          </cell>
          <cell r="D21" t="str">
            <v>石板桥组</v>
          </cell>
          <cell r="E21">
            <v>18825565774</v>
          </cell>
        </row>
        <row r="22">
          <cell r="C22" t="str">
            <v>向宸熹</v>
          </cell>
          <cell r="D22" t="str">
            <v>石板桥组</v>
          </cell>
        </row>
        <row r="23">
          <cell r="C23" t="str">
            <v>段子洪</v>
          </cell>
          <cell r="D23" t="str">
            <v>石板桥组</v>
          </cell>
          <cell r="E23" t="str">
            <v>15211549125</v>
          </cell>
        </row>
        <row r="24">
          <cell r="C24" t="str">
            <v>李英</v>
          </cell>
          <cell r="D24" t="str">
            <v>石板桥组</v>
          </cell>
          <cell r="E24">
            <v>15024127083</v>
          </cell>
        </row>
        <row r="25">
          <cell r="C25" t="str">
            <v>段治政</v>
          </cell>
          <cell r="D25" t="str">
            <v>石板桥组</v>
          </cell>
          <cell r="E25">
            <v>18475428729</v>
          </cell>
        </row>
        <row r="26">
          <cell r="C26" t="str">
            <v>刘运来</v>
          </cell>
          <cell r="D26" t="str">
            <v>下溪口组</v>
          </cell>
          <cell r="E26">
            <v>13798880347</v>
          </cell>
        </row>
        <row r="27">
          <cell r="C27" t="str">
            <v>段香梅</v>
          </cell>
          <cell r="D27" t="str">
            <v>石板桥组</v>
          </cell>
          <cell r="E27" t="str">
            <v>13787565147</v>
          </cell>
        </row>
        <row r="28">
          <cell r="C28" t="str">
            <v>向四毛</v>
          </cell>
          <cell r="D28" t="str">
            <v>石板桥组</v>
          </cell>
          <cell r="E28" t="str">
            <v>13874535661</v>
          </cell>
        </row>
        <row r="29">
          <cell r="C29" t="str">
            <v>向洪林</v>
          </cell>
          <cell r="D29" t="str">
            <v>石板桥组</v>
          </cell>
          <cell r="E29">
            <v>18274510169</v>
          </cell>
        </row>
        <row r="30">
          <cell r="C30" t="str">
            <v>向杰</v>
          </cell>
          <cell r="D30" t="str">
            <v>石板桥组</v>
          </cell>
          <cell r="E30">
            <v>15115199106</v>
          </cell>
        </row>
        <row r="31">
          <cell r="C31" t="str">
            <v>瞿香红</v>
          </cell>
          <cell r="D31" t="str">
            <v>石板桥组</v>
          </cell>
          <cell r="E31" t="str">
            <v>15897402615</v>
          </cell>
        </row>
        <row r="32">
          <cell r="C32" t="str">
            <v>曾丽</v>
          </cell>
          <cell r="D32" t="str">
            <v>石板桥组</v>
          </cell>
          <cell r="E32">
            <v>15274524552</v>
          </cell>
        </row>
        <row r="33">
          <cell r="C33" t="str">
            <v>梁忠碧</v>
          </cell>
          <cell r="D33" t="str">
            <v>石板桥组</v>
          </cell>
          <cell r="E33" t="str">
            <v>13787551729</v>
          </cell>
        </row>
        <row r="34">
          <cell r="C34" t="str">
            <v>米久旺</v>
          </cell>
          <cell r="D34" t="str">
            <v>石板桥组</v>
          </cell>
          <cell r="E34">
            <v>15574515955</v>
          </cell>
        </row>
        <row r="35">
          <cell r="C35" t="str">
            <v>向培兰</v>
          </cell>
          <cell r="D35" t="str">
            <v>石板桥组</v>
          </cell>
        </row>
        <row r="36">
          <cell r="C36" t="str">
            <v>李冬梅</v>
          </cell>
          <cell r="D36" t="str">
            <v>石板桥组</v>
          </cell>
          <cell r="E36" t="str">
            <v>18166162150</v>
          </cell>
        </row>
        <row r="37">
          <cell r="C37" t="str">
            <v>向柯威</v>
          </cell>
          <cell r="D37" t="str">
            <v>石板桥组</v>
          </cell>
        </row>
        <row r="38">
          <cell r="C38" t="str">
            <v>向辉</v>
          </cell>
          <cell r="D38" t="str">
            <v>石板桥组</v>
          </cell>
          <cell r="E38">
            <v>17267272831</v>
          </cell>
        </row>
        <row r="39">
          <cell r="C39" t="str">
            <v>瞿香国</v>
          </cell>
          <cell r="D39" t="str">
            <v>石板桥组</v>
          </cell>
          <cell r="E39" t="str">
            <v>15897402615</v>
          </cell>
        </row>
        <row r="40">
          <cell r="C40" t="str">
            <v>孙燕</v>
          </cell>
          <cell r="D40" t="str">
            <v>石板桥组</v>
          </cell>
          <cell r="E40">
            <v>13337252615</v>
          </cell>
        </row>
        <row r="41">
          <cell r="C41" t="str">
            <v>瞿瑶</v>
          </cell>
          <cell r="D41" t="str">
            <v>石板桥组</v>
          </cell>
          <cell r="E41">
            <v>17763478472</v>
          </cell>
        </row>
        <row r="42">
          <cell r="C42" t="str">
            <v>瞿佳怡</v>
          </cell>
          <cell r="D42" t="str">
            <v>石板桥组</v>
          </cell>
        </row>
        <row r="43">
          <cell r="C43" t="str">
            <v>邓小元</v>
          </cell>
          <cell r="D43" t="str">
            <v>杨家湾组</v>
          </cell>
          <cell r="E43">
            <v>13725733413</v>
          </cell>
        </row>
        <row r="44">
          <cell r="C44" t="str">
            <v>邓芳杰</v>
          </cell>
          <cell r="D44" t="str">
            <v>杨家湾组</v>
          </cell>
        </row>
        <row r="45">
          <cell r="C45" t="str">
            <v>向照珍</v>
          </cell>
          <cell r="D45" t="str">
            <v>茅洲组</v>
          </cell>
          <cell r="E45" t="str">
            <v>17374560057</v>
          </cell>
        </row>
        <row r="46">
          <cell r="C46" t="str">
            <v>谢太有</v>
          </cell>
          <cell r="D46" t="str">
            <v>石板桥组</v>
          </cell>
          <cell r="E46" t="str">
            <v>18274558118</v>
          </cell>
        </row>
        <row r="47">
          <cell r="C47" t="str">
            <v>杨梅香</v>
          </cell>
          <cell r="D47" t="str">
            <v>石板桥组</v>
          </cell>
        </row>
        <row r="48">
          <cell r="C48" t="str">
            <v>曾祥贵</v>
          </cell>
          <cell r="D48" t="str">
            <v>茶山冲组</v>
          </cell>
          <cell r="E48">
            <v>15707457903</v>
          </cell>
        </row>
        <row r="49">
          <cell r="C49" t="str">
            <v>曾令辉</v>
          </cell>
          <cell r="D49" t="str">
            <v>茶山冲组</v>
          </cell>
          <cell r="E49">
            <v>19145992913</v>
          </cell>
        </row>
        <row r="50">
          <cell r="C50" t="str">
            <v>谢召凤</v>
          </cell>
          <cell r="D50" t="str">
            <v>茶山冲组</v>
          </cell>
          <cell r="E50" t="str">
            <v>13217477816</v>
          </cell>
        </row>
        <row r="51">
          <cell r="C51" t="str">
            <v>杨龙云</v>
          </cell>
          <cell r="D51" t="str">
            <v>茶山冲组</v>
          </cell>
          <cell r="E51">
            <v>19279640769</v>
          </cell>
        </row>
        <row r="52">
          <cell r="C52" t="str">
            <v>杨正兴</v>
          </cell>
          <cell r="D52" t="str">
            <v>茶山冲组</v>
          </cell>
        </row>
        <row r="53">
          <cell r="C53" t="str">
            <v>张松玉</v>
          </cell>
          <cell r="D53" t="str">
            <v>茶山冲组</v>
          </cell>
        </row>
        <row r="54">
          <cell r="C54" t="str">
            <v>向忠元</v>
          </cell>
          <cell r="D54" t="str">
            <v>茶山冲组</v>
          </cell>
          <cell r="E54" t="str">
            <v>15737182613</v>
          </cell>
        </row>
        <row r="55">
          <cell r="C55" t="str">
            <v>杨喜梅</v>
          </cell>
          <cell r="D55" t="str">
            <v>茶山冲组</v>
          </cell>
        </row>
        <row r="56">
          <cell r="C56" t="str">
            <v>向语彤</v>
          </cell>
          <cell r="D56" t="str">
            <v>茶山冲组</v>
          </cell>
        </row>
        <row r="57">
          <cell r="C57" t="str">
            <v>向之言</v>
          </cell>
          <cell r="D57" t="str">
            <v>茶山冲组</v>
          </cell>
        </row>
        <row r="58">
          <cell r="C58" t="str">
            <v>向家文</v>
          </cell>
          <cell r="D58" t="str">
            <v>茶山冲组</v>
          </cell>
        </row>
        <row r="59">
          <cell r="C59" t="str">
            <v>向家成</v>
          </cell>
          <cell r="D59" t="str">
            <v>茶山冲组</v>
          </cell>
        </row>
        <row r="60">
          <cell r="C60" t="str">
            <v>向华</v>
          </cell>
          <cell r="D60" t="str">
            <v>茶山冲组</v>
          </cell>
          <cell r="E60">
            <v>15807413755</v>
          </cell>
        </row>
        <row r="61">
          <cell r="C61" t="str">
            <v>向斌</v>
          </cell>
          <cell r="D61" t="str">
            <v>茶山冲组</v>
          </cell>
          <cell r="E61">
            <v>13751114930</v>
          </cell>
        </row>
        <row r="62">
          <cell r="C62" t="str">
            <v>向海英</v>
          </cell>
          <cell r="D62" t="str">
            <v>茶山冲组</v>
          </cell>
          <cell r="E62">
            <v>17375502129</v>
          </cell>
        </row>
        <row r="63">
          <cell r="C63" t="str">
            <v>聂美婷</v>
          </cell>
          <cell r="D63" t="str">
            <v>茶山冲组</v>
          </cell>
          <cell r="E63">
            <v>17670418415</v>
          </cell>
        </row>
        <row r="64">
          <cell r="C64" t="str">
            <v>周光华</v>
          </cell>
          <cell r="D64" t="str">
            <v>茶山冲组</v>
          </cell>
          <cell r="E64" t="str">
            <v>15211549552</v>
          </cell>
        </row>
        <row r="65">
          <cell r="C65" t="str">
            <v>杨春梅</v>
          </cell>
          <cell r="D65" t="str">
            <v>茶山冲组</v>
          </cell>
        </row>
        <row r="66">
          <cell r="C66" t="str">
            <v>胡光秀</v>
          </cell>
          <cell r="D66" t="str">
            <v>茶山冲组</v>
          </cell>
          <cell r="E66" t="str">
            <v>13787569872</v>
          </cell>
        </row>
        <row r="67">
          <cell r="C67" t="str">
            <v>李松桃</v>
          </cell>
          <cell r="D67" t="str">
            <v>茶山冲组</v>
          </cell>
        </row>
        <row r="68">
          <cell r="C68" t="str">
            <v>曾祥喜</v>
          </cell>
          <cell r="D68" t="str">
            <v>茶山冲组</v>
          </cell>
          <cell r="E68">
            <v>13787569872</v>
          </cell>
        </row>
        <row r="69">
          <cell r="C69" t="str">
            <v>杨先友</v>
          </cell>
          <cell r="D69" t="str">
            <v>茶山冲组</v>
          </cell>
          <cell r="E69" t="str">
            <v>13874419152</v>
          </cell>
        </row>
        <row r="70">
          <cell r="C70" t="str">
            <v>袁宏花</v>
          </cell>
          <cell r="D70" t="str">
            <v>茶山冲组</v>
          </cell>
          <cell r="E70">
            <v>18174523057</v>
          </cell>
        </row>
        <row r="71">
          <cell r="C71" t="str">
            <v>杨杰</v>
          </cell>
          <cell r="D71" t="str">
            <v>茶山冲组</v>
          </cell>
          <cell r="E71">
            <v>18166165197</v>
          </cell>
        </row>
        <row r="72">
          <cell r="C72" t="str">
            <v>周茂盛</v>
          </cell>
          <cell r="D72" t="str">
            <v>茶山冲组</v>
          </cell>
          <cell r="E72">
            <v>18374554206</v>
          </cell>
        </row>
        <row r="73">
          <cell r="C73" t="str">
            <v>黄凯</v>
          </cell>
          <cell r="D73" t="str">
            <v>茶山冲组</v>
          </cell>
          <cell r="E73">
            <v>15975389166</v>
          </cell>
        </row>
        <row r="74">
          <cell r="C74" t="str">
            <v>杨先来</v>
          </cell>
          <cell r="D74" t="str">
            <v>茶山冲组</v>
          </cell>
          <cell r="E74">
            <v>13874540592</v>
          </cell>
        </row>
        <row r="75">
          <cell r="C75" t="str">
            <v>潘玉</v>
          </cell>
          <cell r="D75" t="str">
            <v>茶山冲组</v>
          </cell>
        </row>
        <row r="76">
          <cell r="C76" t="str">
            <v>唐少万</v>
          </cell>
          <cell r="D76" t="str">
            <v>枫树盘组</v>
          </cell>
          <cell r="E76" t="str">
            <v>14786505682</v>
          </cell>
        </row>
        <row r="77">
          <cell r="C77" t="str">
            <v>蒋春香</v>
          </cell>
          <cell r="D77" t="str">
            <v>枫树盘组</v>
          </cell>
        </row>
        <row r="78">
          <cell r="C78" t="str">
            <v>周喜秀</v>
          </cell>
          <cell r="D78" t="str">
            <v>枫树盘组</v>
          </cell>
        </row>
        <row r="79">
          <cell r="C79" t="str">
            <v>向开富</v>
          </cell>
          <cell r="D79" t="str">
            <v>枫树盘组</v>
          </cell>
          <cell r="E79" t="str">
            <v>14786505975</v>
          </cell>
        </row>
        <row r="80">
          <cell r="C80" t="str">
            <v>邱玉双</v>
          </cell>
          <cell r="D80" t="str">
            <v>枫树盘组</v>
          </cell>
        </row>
        <row r="81">
          <cell r="C81" t="str">
            <v>向建华</v>
          </cell>
          <cell r="D81" t="str">
            <v>枫树盘组</v>
          </cell>
          <cell r="E81">
            <v>18126111286</v>
          </cell>
        </row>
        <row r="82">
          <cell r="C82" t="str">
            <v>向秀玉</v>
          </cell>
          <cell r="D82" t="str">
            <v>枫树盘组</v>
          </cell>
          <cell r="E82" t="str">
            <v>13677440035</v>
          </cell>
        </row>
        <row r="83">
          <cell r="C83" t="str">
            <v>林晓红</v>
          </cell>
          <cell r="D83" t="str">
            <v>枫树盘组</v>
          </cell>
          <cell r="E83" t="str">
            <v>13794906208</v>
          </cell>
        </row>
        <row r="84">
          <cell r="C84" t="str">
            <v>袁华</v>
          </cell>
          <cell r="D84" t="str">
            <v>枫树盘组</v>
          </cell>
          <cell r="E84">
            <v>18565747995</v>
          </cell>
        </row>
        <row r="85">
          <cell r="C85" t="str">
            <v>龙梅香</v>
          </cell>
          <cell r="D85" t="str">
            <v>枫树盘组</v>
          </cell>
          <cell r="E85" t="str">
            <v>15115118127</v>
          </cell>
        </row>
        <row r="86">
          <cell r="C86" t="str">
            <v>周长发</v>
          </cell>
          <cell r="D86" t="str">
            <v>枫树盘组</v>
          </cell>
          <cell r="E86" t="str">
            <v>15274515783</v>
          </cell>
        </row>
        <row r="87">
          <cell r="C87" t="str">
            <v>张永梅</v>
          </cell>
          <cell r="D87" t="str">
            <v>枫树盘组</v>
          </cell>
        </row>
        <row r="88">
          <cell r="C88" t="str">
            <v>周长贵</v>
          </cell>
          <cell r="D88" t="str">
            <v>枫树盘组</v>
          </cell>
          <cell r="E88">
            <v>13467455947</v>
          </cell>
        </row>
        <row r="89">
          <cell r="C89" t="str">
            <v>孟庭银</v>
          </cell>
          <cell r="D89" t="str">
            <v>枫树盘组</v>
          </cell>
          <cell r="E89">
            <v>13212655130</v>
          </cell>
        </row>
        <row r="90">
          <cell r="C90" t="str">
            <v>周梦娇</v>
          </cell>
          <cell r="D90" t="str">
            <v>枫树盘组</v>
          </cell>
          <cell r="E90">
            <v>17774545105</v>
          </cell>
        </row>
        <row r="91">
          <cell r="C91" t="str">
            <v>唐秀英</v>
          </cell>
          <cell r="D91" t="str">
            <v>枫树盘组</v>
          </cell>
          <cell r="E91" t="str">
            <v>15874599776</v>
          </cell>
        </row>
        <row r="92">
          <cell r="C92" t="str">
            <v>向辉1</v>
          </cell>
          <cell r="D92" t="str">
            <v>枫树盘组</v>
          </cell>
        </row>
        <row r="93">
          <cell r="C93" t="str">
            <v>谢紫春</v>
          </cell>
          <cell r="D93" t="str">
            <v>枫树盘组</v>
          </cell>
          <cell r="E93">
            <v>19918513607</v>
          </cell>
        </row>
        <row r="94">
          <cell r="C94" t="str">
            <v>杨花香</v>
          </cell>
          <cell r="D94" t="str">
            <v>枫树盘组</v>
          </cell>
          <cell r="E94">
            <v>19918530652</v>
          </cell>
        </row>
        <row r="95">
          <cell r="C95" t="str">
            <v>谢清桦</v>
          </cell>
          <cell r="D95" t="str">
            <v>枫树盘组</v>
          </cell>
          <cell r="E95">
            <v>19918544182</v>
          </cell>
        </row>
        <row r="96">
          <cell r="C96" t="str">
            <v>刘满玉</v>
          </cell>
          <cell r="D96" t="str">
            <v>枫树盘组</v>
          </cell>
          <cell r="E96" t="str">
            <v>15115118792</v>
          </cell>
        </row>
        <row r="97">
          <cell r="C97" t="str">
            <v>向培义</v>
          </cell>
          <cell r="D97" t="str">
            <v>枫树盘组</v>
          </cell>
          <cell r="E97" t="str">
            <v>13574587202</v>
          </cell>
        </row>
        <row r="98">
          <cell r="C98" t="str">
            <v>唐兰英</v>
          </cell>
          <cell r="D98" t="str">
            <v>枫树盘组</v>
          </cell>
        </row>
        <row r="99">
          <cell r="C99" t="str">
            <v>张永发</v>
          </cell>
          <cell r="D99" t="str">
            <v>观音洞组</v>
          </cell>
          <cell r="E99" t="str">
            <v>15717452770</v>
          </cell>
        </row>
        <row r="100">
          <cell r="C100" t="str">
            <v>张卫忠</v>
          </cell>
          <cell r="D100" t="str">
            <v>观音洞组</v>
          </cell>
          <cell r="E100">
            <v>18507456316</v>
          </cell>
        </row>
        <row r="101">
          <cell r="C101" t="str">
            <v>李述元</v>
          </cell>
          <cell r="D101" t="str">
            <v>观音洞组</v>
          </cell>
          <cell r="E101">
            <v>17375910315</v>
          </cell>
        </row>
        <row r="102">
          <cell r="C102" t="str">
            <v>周圣莲</v>
          </cell>
          <cell r="D102" t="str">
            <v>观音洞组</v>
          </cell>
        </row>
        <row r="103">
          <cell r="C103" t="str">
            <v>李子凡</v>
          </cell>
          <cell r="D103" t="str">
            <v>观音洞组</v>
          </cell>
          <cell r="E103">
            <v>17769226120</v>
          </cell>
        </row>
        <row r="104">
          <cell r="C104" t="str">
            <v>李雪凤</v>
          </cell>
          <cell r="D104" t="str">
            <v>观音洞组</v>
          </cell>
          <cell r="E104">
            <v>17769289987</v>
          </cell>
        </row>
        <row r="105">
          <cell r="C105" t="str">
            <v>陈元</v>
          </cell>
          <cell r="D105" t="str">
            <v>观音洞组</v>
          </cell>
          <cell r="E105" t="str">
            <v>15574597751</v>
          </cell>
        </row>
        <row r="106">
          <cell r="C106" t="str">
            <v>黄秀松</v>
          </cell>
          <cell r="D106" t="str">
            <v>观音洞组</v>
          </cell>
          <cell r="E106" t="str">
            <v>13974574503</v>
          </cell>
        </row>
        <row r="107">
          <cell r="C107" t="str">
            <v>周盛兰</v>
          </cell>
          <cell r="D107" t="str">
            <v>观音洞组</v>
          </cell>
          <cell r="E107">
            <v>18390327268</v>
          </cell>
        </row>
        <row r="108">
          <cell r="C108" t="str">
            <v>曾冬英</v>
          </cell>
          <cell r="D108" t="str">
            <v>观音洞组</v>
          </cell>
          <cell r="E108">
            <v>18390327268</v>
          </cell>
        </row>
        <row r="109">
          <cell r="C109" t="str">
            <v>曾邱凤</v>
          </cell>
          <cell r="D109" t="str">
            <v>观音洞组</v>
          </cell>
          <cell r="E109">
            <v>18390327268</v>
          </cell>
        </row>
        <row r="110">
          <cell r="C110" t="str">
            <v>曾周红</v>
          </cell>
          <cell r="D110" t="str">
            <v>观音洞组</v>
          </cell>
          <cell r="E110">
            <v>13357212714</v>
          </cell>
        </row>
        <row r="111">
          <cell r="C111" t="str">
            <v>向运华</v>
          </cell>
          <cell r="D111" t="str">
            <v>观音洞组</v>
          </cell>
          <cell r="E111">
            <v>15576990369</v>
          </cell>
        </row>
        <row r="112">
          <cell r="C112" t="str">
            <v>向涛</v>
          </cell>
          <cell r="D112" t="str">
            <v>观音洞组</v>
          </cell>
          <cell r="E112">
            <v>13761887408</v>
          </cell>
        </row>
        <row r="113">
          <cell r="C113" t="str">
            <v>胡高文</v>
          </cell>
          <cell r="D113" t="str">
            <v>观音洞组</v>
          </cell>
          <cell r="E113" t="str">
            <v>15211587923</v>
          </cell>
        </row>
        <row r="114">
          <cell r="C114" t="str">
            <v>米桂英</v>
          </cell>
          <cell r="D114" t="str">
            <v>观音洞组</v>
          </cell>
        </row>
        <row r="115">
          <cell r="C115" t="str">
            <v>胡西明</v>
          </cell>
          <cell r="D115" t="str">
            <v>观音洞组</v>
          </cell>
          <cell r="E115">
            <v>15274515593</v>
          </cell>
        </row>
        <row r="116">
          <cell r="C116" t="str">
            <v>周梅英</v>
          </cell>
          <cell r="D116" t="str">
            <v>观音洞组</v>
          </cell>
          <cell r="E116" t="str">
            <v>13974598954</v>
          </cell>
        </row>
        <row r="117">
          <cell r="C117" t="str">
            <v>李述良</v>
          </cell>
          <cell r="D117" t="str">
            <v>观音洞组</v>
          </cell>
          <cell r="E117" t="str">
            <v>13973082213</v>
          </cell>
        </row>
        <row r="118">
          <cell r="C118" t="str">
            <v>蒋良秀</v>
          </cell>
          <cell r="D118" t="str">
            <v>观音洞组</v>
          </cell>
        </row>
        <row r="119">
          <cell r="C119" t="str">
            <v>曾令剑</v>
          </cell>
          <cell r="D119" t="str">
            <v>观音洞组</v>
          </cell>
          <cell r="E119">
            <v>18874547056</v>
          </cell>
        </row>
        <row r="120">
          <cell r="C120" t="str">
            <v>胡秀英</v>
          </cell>
          <cell r="D120" t="str">
            <v>观音洞组</v>
          </cell>
          <cell r="E120">
            <v>15807413893</v>
          </cell>
        </row>
        <row r="121">
          <cell r="C121" t="str">
            <v>曾培轩</v>
          </cell>
          <cell r="D121" t="str">
            <v>观音洞组</v>
          </cell>
          <cell r="E121">
            <v>16670269956</v>
          </cell>
        </row>
        <row r="122">
          <cell r="C122" t="str">
            <v>李成美</v>
          </cell>
          <cell r="D122" t="str">
            <v>茅洲组</v>
          </cell>
          <cell r="E122" t="str">
            <v>13787526871</v>
          </cell>
        </row>
        <row r="123">
          <cell r="C123" t="str">
            <v>黄震</v>
          </cell>
          <cell r="D123" t="str">
            <v>茅洲组</v>
          </cell>
          <cell r="E123">
            <v>15096229679</v>
          </cell>
        </row>
        <row r="124">
          <cell r="C124" t="str">
            <v>李先友</v>
          </cell>
          <cell r="D124" t="str">
            <v>茅洲组</v>
          </cell>
          <cell r="E124" t="str">
            <v>13212655577</v>
          </cell>
        </row>
        <row r="125">
          <cell r="C125" t="str">
            <v>梁自林</v>
          </cell>
          <cell r="D125" t="str">
            <v>茅洲组</v>
          </cell>
          <cell r="E125" t="str">
            <v>15507453728</v>
          </cell>
        </row>
        <row r="126">
          <cell r="C126" t="str">
            <v>石小娥</v>
          </cell>
          <cell r="D126" t="str">
            <v>茅洲组</v>
          </cell>
        </row>
        <row r="127">
          <cell r="C127" t="str">
            <v>向燕红</v>
          </cell>
          <cell r="D127" t="str">
            <v>茅洲组</v>
          </cell>
          <cell r="E127">
            <v>18627485510</v>
          </cell>
        </row>
        <row r="128">
          <cell r="C128" t="str">
            <v>杨佩</v>
          </cell>
          <cell r="D128" t="str">
            <v>茅洲组</v>
          </cell>
        </row>
        <row r="129">
          <cell r="C129" t="str">
            <v>向培俊</v>
          </cell>
          <cell r="D129" t="str">
            <v>袁家盘组</v>
          </cell>
          <cell r="E129">
            <v>18390326538</v>
          </cell>
        </row>
        <row r="130">
          <cell r="C130" t="str">
            <v>蒋小群</v>
          </cell>
          <cell r="D130" t="str">
            <v>袁家盘组</v>
          </cell>
          <cell r="E130">
            <v>18274544718</v>
          </cell>
        </row>
        <row r="131">
          <cell r="C131" t="str">
            <v>张秀英</v>
          </cell>
          <cell r="D131" t="str">
            <v>袁家盘组</v>
          </cell>
        </row>
        <row r="132">
          <cell r="C132" t="str">
            <v>向美玲</v>
          </cell>
          <cell r="D132" t="str">
            <v>袁家盘组</v>
          </cell>
        </row>
        <row r="133">
          <cell r="C133" t="str">
            <v>向开良</v>
          </cell>
          <cell r="D133" t="str">
            <v>袁家盘组</v>
          </cell>
          <cell r="E133">
            <v>13212659239</v>
          </cell>
        </row>
        <row r="134">
          <cell r="C134" t="str">
            <v>邓元富</v>
          </cell>
          <cell r="D134" t="str">
            <v>袁家盘组</v>
          </cell>
          <cell r="E134">
            <v>18974566327</v>
          </cell>
        </row>
        <row r="135">
          <cell r="C135" t="str">
            <v>向春香</v>
          </cell>
          <cell r="D135" t="str">
            <v>袁家盘组</v>
          </cell>
        </row>
        <row r="136">
          <cell r="C136" t="str">
            <v>邓建</v>
          </cell>
          <cell r="D136" t="str">
            <v>袁家盘组</v>
          </cell>
          <cell r="E136">
            <v>18174594660</v>
          </cell>
        </row>
        <row r="137">
          <cell r="C137" t="str">
            <v>周爱梅</v>
          </cell>
          <cell r="D137" t="str">
            <v>袁家盘组</v>
          </cell>
          <cell r="E137" t="str">
            <v>13974583137</v>
          </cell>
        </row>
        <row r="138">
          <cell r="C138" t="str">
            <v>杨才斌</v>
          </cell>
          <cell r="D138" t="str">
            <v>袁家盘组</v>
          </cell>
          <cell r="E138">
            <v>16680639860</v>
          </cell>
        </row>
        <row r="139">
          <cell r="C139" t="str">
            <v>杨子斌</v>
          </cell>
          <cell r="D139" t="str">
            <v>袁家盘组</v>
          </cell>
          <cell r="E139">
            <v>18569768068</v>
          </cell>
        </row>
        <row r="140">
          <cell r="C140" t="str">
            <v>杨才连</v>
          </cell>
          <cell r="D140" t="str">
            <v>袁家盘组</v>
          </cell>
          <cell r="E140">
            <v>18797595818</v>
          </cell>
        </row>
        <row r="141">
          <cell r="C141" t="str">
            <v>宋金莲</v>
          </cell>
          <cell r="D141" t="str">
            <v>袁家盘组</v>
          </cell>
        </row>
        <row r="142">
          <cell r="C142" t="str">
            <v>杨春花</v>
          </cell>
          <cell r="D142" t="str">
            <v>袁家盘组</v>
          </cell>
          <cell r="E142">
            <v>18096071382</v>
          </cell>
        </row>
        <row r="143">
          <cell r="C143" t="str">
            <v>向贵芝</v>
          </cell>
          <cell r="D143" t="str">
            <v>袁家盘组</v>
          </cell>
          <cell r="E143" t="str">
            <v>15274515352</v>
          </cell>
        </row>
        <row r="144">
          <cell r="C144" t="str">
            <v>易延菊</v>
          </cell>
          <cell r="D144" t="str">
            <v>袁家盘组</v>
          </cell>
        </row>
        <row r="145">
          <cell r="C145" t="str">
            <v>向莹</v>
          </cell>
          <cell r="D145" t="str">
            <v>袁家盘组</v>
          </cell>
          <cell r="E145">
            <v>18008443322</v>
          </cell>
        </row>
        <row r="146">
          <cell r="C146" t="str">
            <v>向运筹</v>
          </cell>
          <cell r="D146" t="str">
            <v>袁家盘组</v>
          </cell>
          <cell r="E146">
            <v>18574537873</v>
          </cell>
        </row>
        <row r="147">
          <cell r="C147" t="str">
            <v>向春枚</v>
          </cell>
          <cell r="D147" t="str">
            <v>袁家盘组</v>
          </cell>
          <cell r="E147">
            <v>18075563185</v>
          </cell>
        </row>
        <row r="148">
          <cell r="C148" t="str">
            <v>沈欣</v>
          </cell>
          <cell r="D148" t="str">
            <v>袁家盘组</v>
          </cell>
          <cell r="E148">
            <v>17365773732</v>
          </cell>
        </row>
        <row r="149">
          <cell r="C149" t="str">
            <v>沈晖凯</v>
          </cell>
          <cell r="D149" t="str">
            <v>袁家盘组</v>
          </cell>
        </row>
        <row r="150">
          <cell r="C150" t="str">
            <v>向培富</v>
          </cell>
          <cell r="D150" t="str">
            <v>袁家盘组</v>
          </cell>
          <cell r="E150">
            <v>18390327548</v>
          </cell>
        </row>
        <row r="151">
          <cell r="C151" t="str">
            <v>邓玉梅</v>
          </cell>
          <cell r="D151" t="str">
            <v>袁家盘组</v>
          </cell>
        </row>
        <row r="152">
          <cell r="C152" t="str">
            <v>向开明</v>
          </cell>
          <cell r="D152" t="str">
            <v>袁家盘组</v>
          </cell>
          <cell r="E152" t="str">
            <v>15096206584</v>
          </cell>
        </row>
        <row r="153">
          <cell r="C153" t="str">
            <v>李昌梅</v>
          </cell>
          <cell r="D153" t="str">
            <v>袁家盘组</v>
          </cell>
        </row>
        <row r="154">
          <cell r="C154" t="str">
            <v>向彬菱</v>
          </cell>
          <cell r="D154" t="str">
            <v>袁家盘组</v>
          </cell>
        </row>
        <row r="155">
          <cell r="C155" t="str">
            <v>向勇</v>
          </cell>
          <cell r="D155" t="str">
            <v>袁家盘组</v>
          </cell>
          <cell r="E155">
            <v>15115189654</v>
          </cell>
        </row>
        <row r="156">
          <cell r="C156" t="str">
            <v>向冬秀</v>
          </cell>
          <cell r="D156" t="str">
            <v>袁家盘组</v>
          </cell>
          <cell r="E156" t="str">
            <v>15074515239</v>
          </cell>
        </row>
        <row r="157">
          <cell r="C157" t="str">
            <v>何元贵</v>
          </cell>
          <cell r="D157" t="str">
            <v>袁家盘组</v>
          </cell>
          <cell r="E157">
            <v>15096268873</v>
          </cell>
        </row>
        <row r="158">
          <cell r="C158" t="str">
            <v>向银玉</v>
          </cell>
          <cell r="D158" t="str">
            <v>袁家盘组</v>
          </cell>
          <cell r="E158" t="str">
            <v>13874469745</v>
          </cell>
        </row>
        <row r="159">
          <cell r="C159" t="str">
            <v>袁文喜</v>
          </cell>
          <cell r="D159" t="str">
            <v>袁家盘组</v>
          </cell>
          <cell r="E159" t="str">
            <v>18874548604</v>
          </cell>
        </row>
        <row r="160">
          <cell r="C160" t="str">
            <v>张永凤</v>
          </cell>
          <cell r="D160" t="str">
            <v>袁家盘组</v>
          </cell>
        </row>
        <row r="161">
          <cell r="C161" t="str">
            <v>李秀斌</v>
          </cell>
          <cell r="D161" t="str">
            <v>茅洲组</v>
          </cell>
          <cell r="E161" t="str">
            <v>15897456921</v>
          </cell>
        </row>
        <row r="162">
          <cell r="C162" t="str">
            <v>向爱菊</v>
          </cell>
          <cell r="D162" t="str">
            <v>茅洲组</v>
          </cell>
        </row>
        <row r="163">
          <cell r="C163" t="str">
            <v>李先贵</v>
          </cell>
          <cell r="D163" t="str">
            <v>茅洲组</v>
          </cell>
          <cell r="E163" t="str">
            <v>18797595740</v>
          </cell>
        </row>
        <row r="164">
          <cell r="C164" t="str">
            <v>向培英1</v>
          </cell>
          <cell r="D164" t="str">
            <v>茅洲组</v>
          </cell>
          <cell r="E164" t="str">
            <v>18797595740</v>
          </cell>
        </row>
        <row r="165">
          <cell r="C165" t="str">
            <v>周世国</v>
          </cell>
          <cell r="D165" t="str">
            <v>下溪口组</v>
          </cell>
          <cell r="E165">
            <v>18166237391</v>
          </cell>
        </row>
        <row r="166">
          <cell r="C166" t="str">
            <v>杨理兰</v>
          </cell>
          <cell r="D166" t="str">
            <v>下溪口组</v>
          </cell>
        </row>
        <row r="167">
          <cell r="C167" t="str">
            <v>周锦哲</v>
          </cell>
          <cell r="D167" t="str">
            <v>下溪口组</v>
          </cell>
        </row>
        <row r="168">
          <cell r="C168" t="str">
            <v>周毅</v>
          </cell>
          <cell r="D168" t="str">
            <v>下溪口组</v>
          </cell>
          <cell r="E168">
            <v>17674507093</v>
          </cell>
        </row>
        <row r="169">
          <cell r="C169" t="str">
            <v>邱小红</v>
          </cell>
          <cell r="D169" t="str">
            <v>下溪口组</v>
          </cell>
          <cell r="E169" t="str">
            <v>18390305843</v>
          </cell>
        </row>
        <row r="170">
          <cell r="C170" t="str">
            <v>杨政</v>
          </cell>
          <cell r="D170" t="str">
            <v>下溪口组</v>
          </cell>
          <cell r="E170">
            <v>18314981773</v>
          </cell>
        </row>
        <row r="171">
          <cell r="C171" t="str">
            <v>蒋梅英</v>
          </cell>
          <cell r="D171" t="str">
            <v>下溪口组</v>
          </cell>
          <cell r="E171" t="str">
            <v>18774572910</v>
          </cell>
        </row>
        <row r="172">
          <cell r="C172" t="str">
            <v>向培仕</v>
          </cell>
          <cell r="D172" t="str">
            <v>下溪口组</v>
          </cell>
          <cell r="E172">
            <v>13787586089</v>
          </cell>
        </row>
        <row r="173">
          <cell r="C173" t="str">
            <v>向培佑</v>
          </cell>
          <cell r="D173" t="str">
            <v>下溪口组</v>
          </cell>
          <cell r="E173">
            <v>15274564808</v>
          </cell>
        </row>
        <row r="174">
          <cell r="C174" t="str">
            <v>刘锡珍</v>
          </cell>
          <cell r="D174" t="str">
            <v>下溪口组</v>
          </cell>
        </row>
        <row r="175">
          <cell r="C175" t="str">
            <v>向小阳</v>
          </cell>
          <cell r="D175" t="str">
            <v>下溪口组</v>
          </cell>
          <cell r="E175">
            <v>15707904300</v>
          </cell>
        </row>
        <row r="176">
          <cell r="C176" t="str">
            <v>向腾</v>
          </cell>
          <cell r="D176" t="str">
            <v>下溪口组</v>
          </cell>
          <cell r="E176">
            <v>15115129532</v>
          </cell>
        </row>
        <row r="177">
          <cell r="C177" t="str">
            <v>向玉梅</v>
          </cell>
          <cell r="D177" t="str">
            <v>下溪口组</v>
          </cell>
          <cell r="E177" t="str">
            <v>15096228894</v>
          </cell>
        </row>
        <row r="178">
          <cell r="C178" t="str">
            <v>杨理武</v>
          </cell>
          <cell r="D178" t="str">
            <v>下溪口组</v>
          </cell>
          <cell r="E178" t="str">
            <v>13272252536</v>
          </cell>
        </row>
        <row r="179">
          <cell r="C179" t="str">
            <v>杨学财</v>
          </cell>
          <cell r="D179" t="str">
            <v>下溪口组</v>
          </cell>
          <cell r="E179">
            <v>18574507885</v>
          </cell>
        </row>
        <row r="180">
          <cell r="C180" t="str">
            <v>向培达</v>
          </cell>
          <cell r="D180" t="str">
            <v>下溪口组</v>
          </cell>
          <cell r="E180" t="str">
            <v>15115199812</v>
          </cell>
        </row>
        <row r="181">
          <cell r="C181" t="str">
            <v>向亮</v>
          </cell>
          <cell r="D181" t="str">
            <v>下溪口组</v>
          </cell>
          <cell r="E181">
            <v>15974029036</v>
          </cell>
        </row>
        <row r="182">
          <cell r="C182" t="str">
            <v>向星宇</v>
          </cell>
          <cell r="D182" t="str">
            <v>下溪口组</v>
          </cell>
        </row>
        <row r="183">
          <cell r="C183" t="str">
            <v>向培梅</v>
          </cell>
          <cell r="D183" t="str">
            <v>下溪口组</v>
          </cell>
          <cell r="E183" t="str">
            <v>15211550113</v>
          </cell>
        </row>
        <row r="184">
          <cell r="C184" t="str">
            <v>杨玉梅</v>
          </cell>
          <cell r="D184" t="str">
            <v>下溪口组</v>
          </cell>
          <cell r="E184" t="str">
            <v>13874456654</v>
          </cell>
        </row>
        <row r="185">
          <cell r="C185" t="str">
            <v>易图爱</v>
          </cell>
          <cell r="D185" t="str">
            <v>下溪口组</v>
          </cell>
        </row>
        <row r="186">
          <cell r="C186" t="str">
            <v>易杨</v>
          </cell>
          <cell r="D186" t="str">
            <v>下溪口组</v>
          </cell>
          <cell r="E186">
            <v>15211037420</v>
          </cell>
        </row>
        <row r="187">
          <cell r="C187" t="str">
            <v>李作富</v>
          </cell>
          <cell r="D187" t="str">
            <v>下溪口组</v>
          </cell>
          <cell r="E187" t="str">
            <v>15526122996</v>
          </cell>
        </row>
        <row r="188">
          <cell r="C188" t="str">
            <v>贺翠英</v>
          </cell>
          <cell r="D188" t="str">
            <v>下溪口组</v>
          </cell>
        </row>
        <row r="189">
          <cell r="C189" t="str">
            <v>向信双</v>
          </cell>
          <cell r="D189" t="str">
            <v>下溪口组</v>
          </cell>
          <cell r="E189" t="str">
            <v>14760766447</v>
          </cell>
        </row>
        <row r="190">
          <cell r="C190" t="str">
            <v>向培英</v>
          </cell>
          <cell r="D190" t="str">
            <v>下溪口组</v>
          </cell>
          <cell r="E190" t="str">
            <v>18274510281</v>
          </cell>
        </row>
        <row r="191">
          <cell r="C191" t="str">
            <v>杨培德</v>
          </cell>
          <cell r="D191" t="str">
            <v>下溪口组</v>
          </cell>
        </row>
        <row r="192">
          <cell r="C192" t="str">
            <v>向培进</v>
          </cell>
          <cell r="D192" t="str">
            <v>下溪口组</v>
          </cell>
          <cell r="E192" t="str">
            <v>17607480511</v>
          </cell>
        </row>
        <row r="193">
          <cell r="C193" t="str">
            <v>蒋春香1</v>
          </cell>
          <cell r="D193" t="str">
            <v>下溪口组</v>
          </cell>
        </row>
        <row r="194">
          <cell r="C194" t="str">
            <v>杨双兰</v>
          </cell>
          <cell r="D194" t="str">
            <v>下溪口组</v>
          </cell>
          <cell r="E194" t="str">
            <v>07457635509</v>
          </cell>
        </row>
        <row r="195">
          <cell r="C195" t="str">
            <v>杨焕平</v>
          </cell>
          <cell r="D195" t="str">
            <v>下溪口组</v>
          </cell>
          <cell r="E195">
            <v>13433509499</v>
          </cell>
        </row>
        <row r="196">
          <cell r="C196" t="str">
            <v>刘燕</v>
          </cell>
          <cell r="D196" t="str">
            <v>下溪口组</v>
          </cell>
          <cell r="E196">
            <v>15674528772</v>
          </cell>
        </row>
        <row r="197">
          <cell r="C197" t="str">
            <v>刘青</v>
          </cell>
          <cell r="D197" t="str">
            <v>下溪口组</v>
          </cell>
          <cell r="E197">
            <v>18774740763</v>
          </cell>
        </row>
        <row r="198">
          <cell r="C198" t="str">
            <v>袁贵生</v>
          </cell>
          <cell r="D198" t="str">
            <v>下溪口组</v>
          </cell>
          <cell r="E198">
            <v>19359784738</v>
          </cell>
        </row>
        <row r="199">
          <cell r="C199" t="str">
            <v>黄友梅</v>
          </cell>
          <cell r="D199" t="str">
            <v>下溪口组</v>
          </cell>
          <cell r="E199">
            <v>15897402906</v>
          </cell>
        </row>
        <row r="200">
          <cell r="C200" t="str">
            <v>袁志远</v>
          </cell>
          <cell r="D200" t="str">
            <v>下溪口组</v>
          </cell>
          <cell r="E200">
            <v>15211527158</v>
          </cell>
        </row>
        <row r="201">
          <cell r="C201" t="str">
            <v>周银玉</v>
          </cell>
          <cell r="D201" t="str">
            <v>石板桥组</v>
          </cell>
          <cell r="E201" t="str">
            <v>15897402615</v>
          </cell>
        </row>
        <row r="202">
          <cell r="C202" t="str">
            <v>邓元进</v>
          </cell>
          <cell r="D202" t="str">
            <v>袁家盘组</v>
          </cell>
          <cell r="E202">
            <v>15115199605</v>
          </cell>
        </row>
        <row r="203">
          <cell r="C203" t="str">
            <v>向群</v>
          </cell>
          <cell r="D203" t="str">
            <v>袁家盘组</v>
          </cell>
        </row>
        <row r="204">
          <cell r="C204" t="str">
            <v>杨红梅</v>
          </cell>
          <cell r="D204" t="str">
            <v>袁家盘组</v>
          </cell>
        </row>
        <row r="205">
          <cell r="C205" t="str">
            <v>邓凯文</v>
          </cell>
          <cell r="D205" t="str">
            <v>袁家盘组</v>
          </cell>
        </row>
        <row r="206">
          <cell r="C206" t="str">
            <v>邓聿清</v>
          </cell>
          <cell r="D206" t="str">
            <v>袁家盘组</v>
          </cell>
        </row>
        <row r="207">
          <cell r="C207" t="str">
            <v>邓秀英</v>
          </cell>
          <cell r="D207" t="str">
            <v>杨家湾组</v>
          </cell>
          <cell r="E207" t="str">
            <v>15074515357</v>
          </cell>
        </row>
        <row r="208">
          <cell r="C208" t="str">
            <v>杨鑫</v>
          </cell>
          <cell r="D208" t="str">
            <v>杨家湾组</v>
          </cell>
          <cell r="E208">
            <v>18074597924</v>
          </cell>
        </row>
        <row r="209">
          <cell r="C209" t="str">
            <v>杨维荣</v>
          </cell>
          <cell r="D209" t="str">
            <v>杨家湾组</v>
          </cell>
          <cell r="E209">
            <v>13873117695</v>
          </cell>
        </row>
        <row r="210">
          <cell r="C210" t="str">
            <v>蒋良顺</v>
          </cell>
          <cell r="D210" t="str">
            <v>杨家湾组</v>
          </cell>
          <cell r="E210" t="str">
            <v>13607418551</v>
          </cell>
        </row>
        <row r="211">
          <cell r="C211" t="str">
            <v>朱玲桂</v>
          </cell>
          <cell r="D211" t="str">
            <v>杨家湾组</v>
          </cell>
        </row>
        <row r="212">
          <cell r="C212" t="str">
            <v>朱恒清</v>
          </cell>
          <cell r="D212" t="str">
            <v>杨家湾组</v>
          </cell>
        </row>
        <row r="213">
          <cell r="C213" t="str">
            <v>刘运来1</v>
          </cell>
          <cell r="D213" t="str">
            <v>杨家湾组</v>
          </cell>
        </row>
        <row r="214">
          <cell r="C214" t="str">
            <v>邱光凤</v>
          </cell>
          <cell r="D214" t="str">
            <v>杨家湾组</v>
          </cell>
          <cell r="E214">
            <v>15226459172</v>
          </cell>
        </row>
        <row r="215">
          <cell r="C215" t="str">
            <v>刘艺扬</v>
          </cell>
          <cell r="D215" t="str">
            <v>杨家湾组</v>
          </cell>
        </row>
        <row r="216">
          <cell r="C216" t="str">
            <v>刘佳斌</v>
          </cell>
          <cell r="D216" t="str">
            <v>杨家湾组</v>
          </cell>
          <cell r="E216">
            <v>17267258687</v>
          </cell>
        </row>
        <row r="217">
          <cell r="C217" t="str">
            <v>周永来</v>
          </cell>
          <cell r="D217" t="str">
            <v>杨家湾组</v>
          </cell>
          <cell r="E217">
            <v>15974008842</v>
          </cell>
        </row>
        <row r="218">
          <cell r="C218" t="str">
            <v>蒋冬秀</v>
          </cell>
          <cell r="D218" t="str">
            <v>杨家湾组</v>
          </cell>
        </row>
        <row r="219">
          <cell r="C219" t="str">
            <v>周平安</v>
          </cell>
          <cell r="D219" t="str">
            <v>杨家湾组</v>
          </cell>
        </row>
        <row r="220">
          <cell r="C220" t="str">
            <v>向同喜</v>
          </cell>
          <cell r="D220" t="str">
            <v>杨家湾组</v>
          </cell>
          <cell r="E220">
            <v>18889297059</v>
          </cell>
        </row>
        <row r="221">
          <cell r="C221" t="str">
            <v>向佳豪</v>
          </cell>
          <cell r="D221" t="str">
            <v>杨家湾组</v>
          </cell>
          <cell r="E221">
            <v>19129489554</v>
          </cell>
        </row>
        <row r="222">
          <cell r="C222" t="str">
            <v>周永福</v>
          </cell>
          <cell r="D222" t="str">
            <v>杨家湾组</v>
          </cell>
          <cell r="E222" t="str">
            <v>18390326472</v>
          </cell>
        </row>
        <row r="223">
          <cell r="C223" t="str">
            <v>蒋明秀</v>
          </cell>
          <cell r="D223" t="str">
            <v>杨家湾组</v>
          </cell>
        </row>
        <row r="224">
          <cell r="C224" t="str">
            <v>向信元</v>
          </cell>
          <cell r="D224" t="str">
            <v>杨家湾组</v>
          </cell>
          <cell r="E224" t="str">
            <v>13762936529</v>
          </cell>
        </row>
        <row r="225">
          <cell r="C225" t="str">
            <v>向娟</v>
          </cell>
          <cell r="D225" t="str">
            <v>杨家湾组</v>
          </cell>
          <cell r="E225">
            <v>13762936529</v>
          </cell>
        </row>
        <row r="226">
          <cell r="C226" t="str">
            <v>侯万山</v>
          </cell>
          <cell r="D226" t="str">
            <v>杨家湾组</v>
          </cell>
          <cell r="E226">
            <v>13974307897</v>
          </cell>
        </row>
        <row r="227">
          <cell r="C227" t="str">
            <v>侯代顺</v>
          </cell>
          <cell r="D227" t="str">
            <v>杨家湾组</v>
          </cell>
        </row>
        <row r="228">
          <cell r="C228" t="str">
            <v>侯涵月</v>
          </cell>
          <cell r="D228" t="str">
            <v>杨家湾组</v>
          </cell>
        </row>
        <row r="229">
          <cell r="C229" t="str">
            <v>周基发</v>
          </cell>
          <cell r="D229" t="str">
            <v>杨家湾组</v>
          </cell>
          <cell r="E229" t="str">
            <v>13874543172</v>
          </cell>
        </row>
        <row r="230">
          <cell r="C230" t="str">
            <v>舒爱香</v>
          </cell>
          <cell r="D230" t="str">
            <v>杨家湾组</v>
          </cell>
        </row>
        <row r="231">
          <cell r="C231" t="str">
            <v>周思妍</v>
          </cell>
          <cell r="D231" t="str">
            <v>杨家湾组</v>
          </cell>
        </row>
        <row r="232">
          <cell r="C232" t="str">
            <v>周远鹏</v>
          </cell>
          <cell r="D232" t="str">
            <v>杨家湾组</v>
          </cell>
          <cell r="E232">
            <v>18773453511</v>
          </cell>
        </row>
        <row r="233">
          <cell r="C233" t="str">
            <v>杨仕爱</v>
          </cell>
          <cell r="D233" t="str">
            <v>杨家湾组</v>
          </cell>
          <cell r="E233" t="str">
            <v>15897456840</v>
          </cell>
        </row>
        <row r="234">
          <cell r="C234" t="str">
            <v>李松英</v>
          </cell>
          <cell r="D234" t="str">
            <v>杨家湾组</v>
          </cell>
        </row>
        <row r="235">
          <cell r="C235" t="str">
            <v>杨智慧</v>
          </cell>
          <cell r="D235" t="str">
            <v>杨家湾组</v>
          </cell>
          <cell r="E235">
            <v>17882729644</v>
          </cell>
        </row>
        <row r="236">
          <cell r="C236" t="str">
            <v>向开寿</v>
          </cell>
          <cell r="D236" t="str">
            <v>杨家湾组</v>
          </cell>
          <cell r="E236" t="str">
            <v>13789282700</v>
          </cell>
        </row>
        <row r="237">
          <cell r="C237" t="str">
            <v>王香群</v>
          </cell>
          <cell r="D237" t="str">
            <v>杨家湾组</v>
          </cell>
          <cell r="E237">
            <v>15074559549</v>
          </cell>
        </row>
        <row r="238">
          <cell r="C238" t="str">
            <v>杨林</v>
          </cell>
          <cell r="D238" t="str">
            <v>杨家湾组</v>
          </cell>
          <cell r="E238">
            <v>18674552168</v>
          </cell>
        </row>
        <row r="239">
          <cell r="C239" t="str">
            <v>杨仕礼</v>
          </cell>
          <cell r="D239" t="str">
            <v>杨家湾组</v>
          </cell>
          <cell r="E239">
            <v>15211587158</v>
          </cell>
        </row>
        <row r="240">
          <cell r="C240" t="str">
            <v>周永平</v>
          </cell>
          <cell r="D240" t="str">
            <v>杨家湾组</v>
          </cell>
          <cell r="E240">
            <v>18244854889</v>
          </cell>
        </row>
        <row r="241">
          <cell r="C241" t="str">
            <v>向银松</v>
          </cell>
          <cell r="D241" t="str">
            <v>杨家湾组</v>
          </cell>
        </row>
        <row r="242">
          <cell r="C242" t="str">
            <v>周亮</v>
          </cell>
          <cell r="D242" t="str">
            <v>杨家湾组</v>
          </cell>
          <cell r="E242">
            <v>18569780424</v>
          </cell>
        </row>
        <row r="243">
          <cell r="C243" t="str">
            <v>刘运华</v>
          </cell>
          <cell r="D243" t="str">
            <v>杨家湾组</v>
          </cell>
          <cell r="E243" t="str">
            <v>18074537029</v>
          </cell>
        </row>
        <row r="244">
          <cell r="C244" t="str">
            <v>蒋建</v>
          </cell>
          <cell r="D244" t="str">
            <v>杨家湾组</v>
          </cell>
        </row>
        <row r="245">
          <cell r="C245" t="str">
            <v>刘杰</v>
          </cell>
          <cell r="D245" t="str">
            <v>杨家湾组</v>
          </cell>
          <cell r="E245">
            <v>13875982510</v>
          </cell>
        </row>
        <row r="246">
          <cell r="C246" t="str">
            <v>杨友发</v>
          </cell>
          <cell r="D246" t="str">
            <v>茶山冲组</v>
          </cell>
          <cell r="E246" t="str">
            <v>18152715166</v>
          </cell>
        </row>
        <row r="247">
          <cell r="C247" t="str">
            <v>向满英</v>
          </cell>
          <cell r="D247" t="str">
            <v>茶山冲组</v>
          </cell>
        </row>
        <row r="248">
          <cell r="C248" t="str">
            <v>石丽</v>
          </cell>
          <cell r="D248" t="str">
            <v>茶山冲组</v>
          </cell>
          <cell r="E248">
            <v>18152713977</v>
          </cell>
        </row>
        <row r="249">
          <cell r="C249" t="str">
            <v>杨伊依</v>
          </cell>
          <cell r="D249" t="str">
            <v>茶山冲组</v>
          </cell>
        </row>
        <row r="250">
          <cell r="C250" t="str">
            <v>杨光辉</v>
          </cell>
          <cell r="D250" t="str">
            <v>茶山冲组</v>
          </cell>
          <cell r="E250">
            <v>18152711977</v>
          </cell>
        </row>
        <row r="251">
          <cell r="C251" t="str">
            <v>邹先富</v>
          </cell>
          <cell r="D251" t="str">
            <v>杨家湾组</v>
          </cell>
          <cell r="E251" t="str">
            <v>18274504198</v>
          </cell>
        </row>
        <row r="252">
          <cell r="C252" t="str">
            <v>蒋翠梅</v>
          </cell>
          <cell r="D252" t="str">
            <v>杨家湾组</v>
          </cell>
        </row>
        <row r="253">
          <cell r="C253" t="str">
            <v>邹雪莹</v>
          </cell>
          <cell r="D253" t="str">
            <v>杨家湾组</v>
          </cell>
          <cell r="E253">
            <v>13874543103</v>
          </cell>
        </row>
        <row r="254">
          <cell r="C254" t="str">
            <v>邹青云</v>
          </cell>
          <cell r="D254" t="str">
            <v>杨家湾组</v>
          </cell>
          <cell r="E254">
            <v>18989403814</v>
          </cell>
        </row>
        <row r="255">
          <cell r="C255" t="str">
            <v>向培寿</v>
          </cell>
          <cell r="D255" t="str">
            <v>袁家盘组</v>
          </cell>
          <cell r="E255">
            <v>15096206191</v>
          </cell>
        </row>
        <row r="256">
          <cell r="C256" t="str">
            <v>刘玉凤</v>
          </cell>
          <cell r="D256" t="str">
            <v>石板桥组</v>
          </cell>
          <cell r="E256">
            <v>19967799917</v>
          </cell>
        </row>
        <row r="257">
          <cell r="C257" t="str">
            <v>瞿香来</v>
          </cell>
          <cell r="D257" t="str">
            <v>石板桥组</v>
          </cell>
        </row>
        <row r="258">
          <cell r="C258" t="str">
            <v>瞿志敏</v>
          </cell>
          <cell r="D258" t="str">
            <v>石板桥组</v>
          </cell>
          <cell r="E258">
            <v>13467414991</v>
          </cell>
        </row>
        <row r="259">
          <cell r="C259" t="str">
            <v>瞿家保</v>
          </cell>
          <cell r="D259" t="str">
            <v>石板桥组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opLeftCell="A11" workbookViewId="0">
      <selection activeCell="B5" sqref="B5:P30"/>
    </sheetView>
  </sheetViews>
  <sheetFormatPr defaultColWidth="9" defaultRowHeight="13.5"/>
  <cols>
    <col min="1" max="1" width="4.225" customWidth="true"/>
    <col min="2" max="2" width="5.19166666666667" customWidth="true"/>
    <col min="3" max="3" width="7.5" customWidth="true"/>
    <col min="4" max="4" width="6.25" customWidth="true"/>
    <col min="5" max="5" width="17.9833333333333" customWidth="true"/>
    <col min="6" max="6" width="11.1333333333333"/>
    <col min="7" max="7" width="9.8" customWidth="true"/>
    <col min="8" max="8" width="11.5" customWidth="true"/>
    <col min="9" max="9" width="6.66666666666667" customWidth="true"/>
    <col min="10" max="10" width="7.4" customWidth="true"/>
    <col min="11" max="11" width="7.88333333333333" customWidth="true"/>
    <col min="12" max="12" width="8.94166666666667" customWidth="true"/>
    <col min="14" max="14" width="8.45" customWidth="true"/>
    <col min="15" max="15" width="8.26666666666667" customWidth="true"/>
    <col min="16" max="16" width="11.55" customWidth="true"/>
  </cols>
  <sheetData>
    <row r="1" s="1" customFormat="true" ht="36" customHeight="true" spans="1:16">
      <c r="A1" s="4" t="s">
        <v>0</v>
      </c>
      <c r="B1" s="4"/>
      <c r="C1" s="4"/>
      <c r="D1" s="4"/>
      <c r="E1" s="10"/>
      <c r="F1" s="4"/>
      <c r="G1" s="4"/>
      <c r="H1" s="4"/>
      <c r="I1" s="4"/>
      <c r="J1" s="4"/>
      <c r="K1" s="4"/>
      <c r="L1" s="4"/>
      <c r="M1" s="4"/>
      <c r="N1" s="4"/>
      <c r="O1" s="13"/>
      <c r="P1" s="13"/>
    </row>
    <row r="2" s="2" customFormat="true" ht="22" customHeight="true" spans="1:16">
      <c r="A2" s="5" t="s">
        <v>1</v>
      </c>
      <c r="B2" s="5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14"/>
    </row>
    <row r="3" s="3" customFormat="true" spans="1:16">
      <c r="A3" s="7" t="s">
        <v>2</v>
      </c>
      <c r="B3" s="7" t="s">
        <v>3</v>
      </c>
      <c r="C3" s="7" t="s">
        <v>4</v>
      </c>
      <c r="D3" s="7" t="s">
        <v>5</v>
      </c>
      <c r="E3" s="11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6</v>
      </c>
      <c r="M3" s="7" t="s">
        <v>13</v>
      </c>
      <c r="N3" s="7"/>
      <c r="O3" s="11" t="s">
        <v>14</v>
      </c>
      <c r="P3" s="11" t="s">
        <v>15</v>
      </c>
    </row>
    <row r="4" s="3" customFormat="true" ht="28" customHeight="true" spans="1:16">
      <c r="A4" s="7"/>
      <c r="B4" s="7"/>
      <c r="C4" s="7"/>
      <c r="D4" s="7"/>
      <c r="E4" s="11"/>
      <c r="F4" s="7"/>
      <c r="G4" s="7"/>
      <c r="H4" s="7"/>
      <c r="I4" s="7"/>
      <c r="J4" s="7"/>
      <c r="K4" s="7"/>
      <c r="L4" s="7"/>
      <c r="M4" s="7" t="s">
        <v>16</v>
      </c>
      <c r="N4" s="11" t="s">
        <v>17</v>
      </c>
      <c r="O4" s="11"/>
      <c r="P4" s="11"/>
    </row>
    <row r="5" s="3" customFormat="true" ht="40.5" spans="1:16">
      <c r="A5" s="7">
        <f>ROW()-4</f>
        <v>1</v>
      </c>
      <c r="B5" s="66" t="s">
        <v>18</v>
      </c>
      <c r="C5" s="7" t="s">
        <v>19</v>
      </c>
      <c r="D5" s="8" t="s">
        <v>20</v>
      </c>
      <c r="E5" s="69" t="s">
        <v>21</v>
      </c>
      <c r="F5" s="8">
        <v>18774583270</v>
      </c>
      <c r="G5" s="8" t="s">
        <v>22</v>
      </c>
      <c r="H5" s="8" t="s">
        <v>23</v>
      </c>
      <c r="I5" s="7">
        <v>6</v>
      </c>
      <c r="J5" s="7">
        <v>400</v>
      </c>
      <c r="K5" s="7" t="s">
        <v>20</v>
      </c>
      <c r="L5" s="70" t="s">
        <v>21</v>
      </c>
      <c r="M5" s="8" t="s">
        <v>24</v>
      </c>
      <c r="N5" s="70" t="s">
        <v>25</v>
      </c>
      <c r="O5" s="7" t="s">
        <v>26</v>
      </c>
      <c r="P5" s="7">
        <v>18774583270</v>
      </c>
    </row>
    <row r="6" s="3" customFormat="true" ht="25" customHeight="true" spans="1:16">
      <c r="A6" s="7">
        <f t="shared" ref="A6:A30" si="0">ROW()-4</f>
        <v>2</v>
      </c>
      <c r="B6" s="7" t="s">
        <v>18</v>
      </c>
      <c r="C6" s="24" t="s">
        <v>27</v>
      </c>
      <c r="D6" s="24" t="s">
        <v>28</v>
      </c>
      <c r="E6" s="71" t="s">
        <v>29</v>
      </c>
      <c r="F6" s="24">
        <v>13142051115</v>
      </c>
      <c r="G6" s="24" t="s">
        <v>30</v>
      </c>
      <c r="H6" s="24" t="s">
        <v>31</v>
      </c>
      <c r="I6" s="24">
        <v>8</v>
      </c>
      <c r="J6" s="24">
        <v>200</v>
      </c>
      <c r="K6" s="24" t="s">
        <v>32</v>
      </c>
      <c r="L6" s="71" t="s">
        <v>33</v>
      </c>
      <c r="M6" s="8" t="s">
        <v>24</v>
      </c>
      <c r="N6" s="71" t="s">
        <v>34</v>
      </c>
      <c r="O6" s="24" t="s">
        <v>35</v>
      </c>
      <c r="P6" s="24">
        <v>14760771279</v>
      </c>
    </row>
    <row r="7" s="3" customFormat="true" ht="25" customHeight="true" spans="1:16">
      <c r="A7" s="7">
        <f t="shared" si="0"/>
        <v>3</v>
      </c>
      <c r="B7" s="8" t="s">
        <v>36</v>
      </c>
      <c r="C7" s="8" t="s">
        <v>37</v>
      </c>
      <c r="D7" s="8" t="s">
        <v>38</v>
      </c>
      <c r="E7" s="69" t="s">
        <v>39</v>
      </c>
      <c r="F7" s="8">
        <v>15576591690</v>
      </c>
      <c r="G7" s="8" t="s">
        <v>40</v>
      </c>
      <c r="H7" s="8" t="s">
        <v>41</v>
      </c>
      <c r="I7" s="8">
        <v>8</v>
      </c>
      <c r="J7" s="8">
        <v>400</v>
      </c>
      <c r="K7" s="8" t="s">
        <v>38</v>
      </c>
      <c r="L7" s="69" t="s">
        <v>39</v>
      </c>
      <c r="M7" s="8" t="s">
        <v>24</v>
      </c>
      <c r="N7" s="69" t="s">
        <v>42</v>
      </c>
      <c r="O7" s="8" t="s">
        <v>26</v>
      </c>
      <c r="P7" s="8">
        <v>15576591690</v>
      </c>
    </row>
    <row r="8" s="3" customFormat="true" ht="25" customHeight="true" spans="1:16">
      <c r="A8" s="7">
        <f t="shared" si="0"/>
        <v>4</v>
      </c>
      <c r="B8" s="8" t="s">
        <v>36</v>
      </c>
      <c r="C8" s="8" t="s">
        <v>37</v>
      </c>
      <c r="D8" s="8" t="s">
        <v>43</v>
      </c>
      <c r="E8" s="69" t="s">
        <v>44</v>
      </c>
      <c r="F8" s="8">
        <v>15989440061</v>
      </c>
      <c r="G8" s="8" t="s">
        <v>40</v>
      </c>
      <c r="H8" s="8" t="s">
        <v>41</v>
      </c>
      <c r="I8" s="8">
        <v>8</v>
      </c>
      <c r="J8" s="8">
        <v>400</v>
      </c>
      <c r="K8" s="8" t="s">
        <v>38</v>
      </c>
      <c r="L8" s="69" t="s">
        <v>39</v>
      </c>
      <c r="M8" s="8" t="s">
        <v>24</v>
      </c>
      <c r="N8" s="69" t="s">
        <v>42</v>
      </c>
      <c r="O8" s="8" t="s">
        <v>35</v>
      </c>
      <c r="P8" s="8">
        <v>15576591690</v>
      </c>
    </row>
    <row r="9" s="3" customFormat="true" ht="25" customHeight="true" spans="1:17">
      <c r="A9" s="7">
        <f t="shared" si="0"/>
        <v>5</v>
      </c>
      <c r="B9" s="8" t="s">
        <v>36</v>
      </c>
      <c r="C9" s="8" t="s">
        <v>37</v>
      </c>
      <c r="D9" s="8" t="s">
        <v>45</v>
      </c>
      <c r="E9" s="69" t="s">
        <v>46</v>
      </c>
      <c r="F9" s="8">
        <v>17375955268</v>
      </c>
      <c r="G9" s="8" t="s">
        <v>40</v>
      </c>
      <c r="H9" s="8" t="s">
        <v>41</v>
      </c>
      <c r="I9" s="8">
        <v>8</v>
      </c>
      <c r="J9" s="8">
        <v>400</v>
      </c>
      <c r="K9" s="8" t="s">
        <v>38</v>
      </c>
      <c r="L9" s="69" t="s">
        <v>39</v>
      </c>
      <c r="M9" s="8" t="s">
        <v>24</v>
      </c>
      <c r="N9" s="69" t="s">
        <v>42</v>
      </c>
      <c r="O9" s="8" t="s">
        <v>47</v>
      </c>
      <c r="P9" s="8">
        <v>15576591690</v>
      </c>
      <c r="Q9" s="68"/>
    </row>
    <row r="10" s="3" customFormat="true" ht="25" customHeight="true" spans="1:16">
      <c r="A10" s="7">
        <f t="shared" si="0"/>
        <v>6</v>
      </c>
      <c r="B10" s="8" t="s">
        <v>36</v>
      </c>
      <c r="C10" s="8" t="s">
        <v>48</v>
      </c>
      <c r="D10" s="8" t="s">
        <v>49</v>
      </c>
      <c r="E10" s="69" t="s">
        <v>50</v>
      </c>
      <c r="F10" s="8">
        <v>18317177745</v>
      </c>
      <c r="G10" s="8" t="s">
        <v>51</v>
      </c>
      <c r="H10" s="8" t="s">
        <v>52</v>
      </c>
      <c r="I10" s="8">
        <v>8</v>
      </c>
      <c r="J10" s="8">
        <v>400</v>
      </c>
      <c r="K10" s="8" t="s">
        <v>53</v>
      </c>
      <c r="L10" s="69" t="s">
        <v>54</v>
      </c>
      <c r="M10" s="8" t="s">
        <v>24</v>
      </c>
      <c r="N10" s="69" t="s">
        <v>55</v>
      </c>
      <c r="O10" s="8" t="s">
        <v>47</v>
      </c>
      <c r="P10" s="8">
        <v>17077436639</v>
      </c>
    </row>
    <row r="11" s="3" customFormat="true" ht="25" customHeight="true" spans="1:16">
      <c r="A11" s="7">
        <f t="shared" si="0"/>
        <v>7</v>
      </c>
      <c r="B11" s="8" t="s">
        <v>36</v>
      </c>
      <c r="C11" s="8" t="s">
        <v>56</v>
      </c>
      <c r="D11" s="8" t="s">
        <v>57</v>
      </c>
      <c r="E11" s="69" t="s">
        <v>58</v>
      </c>
      <c r="F11" s="8">
        <v>15526111881</v>
      </c>
      <c r="G11" s="8" t="s">
        <v>59</v>
      </c>
      <c r="H11" s="8" t="s">
        <v>60</v>
      </c>
      <c r="I11" s="8">
        <v>8</v>
      </c>
      <c r="J11" s="8">
        <v>100</v>
      </c>
      <c r="K11" s="8" t="s">
        <v>61</v>
      </c>
      <c r="L11" s="8" t="s">
        <v>62</v>
      </c>
      <c r="M11" s="8" t="s">
        <v>24</v>
      </c>
      <c r="N11" s="69" t="s">
        <v>63</v>
      </c>
      <c r="O11" s="8" t="s">
        <v>47</v>
      </c>
      <c r="P11" s="8">
        <v>18174583442</v>
      </c>
    </row>
    <row r="12" s="3" customFormat="true" ht="25" customHeight="true" spans="1:16">
      <c r="A12" s="7">
        <f t="shared" si="0"/>
        <v>8</v>
      </c>
      <c r="B12" s="8" t="s">
        <v>36</v>
      </c>
      <c r="C12" s="8" t="s">
        <v>56</v>
      </c>
      <c r="D12" s="8" t="s">
        <v>61</v>
      </c>
      <c r="E12" s="8" t="s">
        <v>62</v>
      </c>
      <c r="F12" s="8">
        <v>18174583442</v>
      </c>
      <c r="G12" s="8" t="s">
        <v>64</v>
      </c>
      <c r="H12" s="8" t="s">
        <v>65</v>
      </c>
      <c r="I12" s="8">
        <v>8</v>
      </c>
      <c r="J12" s="8">
        <v>400</v>
      </c>
      <c r="K12" s="8" t="s">
        <v>61</v>
      </c>
      <c r="L12" s="8" t="s">
        <v>62</v>
      </c>
      <c r="M12" s="8" t="s">
        <v>24</v>
      </c>
      <c r="N12" s="69" t="s">
        <v>63</v>
      </c>
      <c r="O12" s="8" t="s">
        <v>26</v>
      </c>
      <c r="P12" s="8">
        <v>18174583442</v>
      </c>
    </row>
    <row r="13" s="3" customFormat="true" ht="25" customHeight="true" spans="1:16">
      <c r="A13" s="7">
        <f t="shared" si="0"/>
        <v>9</v>
      </c>
      <c r="B13" s="8" t="s">
        <v>36</v>
      </c>
      <c r="C13" s="8" t="s">
        <v>48</v>
      </c>
      <c r="D13" s="8" t="s">
        <v>66</v>
      </c>
      <c r="E13" s="69" t="s">
        <v>67</v>
      </c>
      <c r="F13" s="8">
        <v>15096206695</v>
      </c>
      <c r="G13" s="8" t="s">
        <v>68</v>
      </c>
      <c r="H13" s="8" t="s">
        <v>69</v>
      </c>
      <c r="I13" s="8">
        <v>8</v>
      </c>
      <c r="J13" s="8">
        <v>400</v>
      </c>
      <c r="K13" s="8" t="s">
        <v>70</v>
      </c>
      <c r="L13" s="69" t="s">
        <v>71</v>
      </c>
      <c r="M13" s="8" t="s">
        <v>24</v>
      </c>
      <c r="N13" s="69" t="s">
        <v>72</v>
      </c>
      <c r="O13" s="8" t="s">
        <v>73</v>
      </c>
      <c r="P13" s="8">
        <v>13397652826</v>
      </c>
    </row>
    <row r="14" s="3" customFormat="true" ht="25" customHeight="true" spans="1:16">
      <c r="A14" s="7">
        <f t="shared" si="0"/>
        <v>10</v>
      </c>
      <c r="B14" s="8" t="s">
        <v>36</v>
      </c>
      <c r="C14" s="8" t="s">
        <v>74</v>
      </c>
      <c r="D14" s="8" t="s">
        <v>75</v>
      </c>
      <c r="E14" s="69" t="s">
        <v>76</v>
      </c>
      <c r="F14" s="8">
        <v>18259303731</v>
      </c>
      <c r="G14" s="8" t="s">
        <v>77</v>
      </c>
      <c r="H14" s="8" t="s">
        <v>78</v>
      </c>
      <c r="I14" s="8">
        <v>8</v>
      </c>
      <c r="J14" s="8">
        <v>400</v>
      </c>
      <c r="K14" s="8" t="s">
        <v>75</v>
      </c>
      <c r="L14" s="69" t="s">
        <v>76</v>
      </c>
      <c r="M14" s="8" t="s">
        <v>24</v>
      </c>
      <c r="N14" s="69" t="s">
        <v>79</v>
      </c>
      <c r="O14" s="8" t="s">
        <v>26</v>
      </c>
      <c r="P14" s="8">
        <v>18259303731</v>
      </c>
    </row>
    <row r="15" s="3" customFormat="true" ht="25" customHeight="true" spans="1:16">
      <c r="A15" s="7">
        <f t="shared" si="0"/>
        <v>11</v>
      </c>
      <c r="B15" s="8" t="s">
        <v>36</v>
      </c>
      <c r="C15" s="8" t="s">
        <v>74</v>
      </c>
      <c r="D15" s="8" t="s">
        <v>80</v>
      </c>
      <c r="E15" s="69" t="s">
        <v>81</v>
      </c>
      <c r="F15" s="8">
        <v>15574583676</v>
      </c>
      <c r="G15" s="8" t="s">
        <v>82</v>
      </c>
      <c r="H15" s="8" t="s">
        <v>83</v>
      </c>
      <c r="I15" s="8">
        <v>8</v>
      </c>
      <c r="J15" s="8">
        <v>200</v>
      </c>
      <c r="K15" s="8" t="s">
        <v>75</v>
      </c>
      <c r="L15" s="69" t="s">
        <v>76</v>
      </c>
      <c r="M15" s="8" t="s">
        <v>24</v>
      </c>
      <c r="N15" s="69" t="s">
        <v>79</v>
      </c>
      <c r="O15" s="8" t="s">
        <v>84</v>
      </c>
      <c r="P15" s="8">
        <v>18259303731</v>
      </c>
    </row>
    <row r="16" s="3" customFormat="true" ht="25" customHeight="true" spans="1:16">
      <c r="A16" s="7">
        <f t="shared" si="0"/>
        <v>12</v>
      </c>
      <c r="B16" s="8" t="s">
        <v>36</v>
      </c>
      <c r="C16" s="8" t="s">
        <v>74</v>
      </c>
      <c r="D16" s="8" t="s">
        <v>85</v>
      </c>
      <c r="E16" s="69" t="s">
        <v>86</v>
      </c>
      <c r="F16" s="8">
        <v>15574583676</v>
      </c>
      <c r="G16" s="8" t="s">
        <v>77</v>
      </c>
      <c r="H16" s="8" t="s">
        <v>78</v>
      </c>
      <c r="I16" s="8">
        <v>8</v>
      </c>
      <c r="J16" s="8">
        <v>400</v>
      </c>
      <c r="K16" s="8" t="s">
        <v>75</v>
      </c>
      <c r="L16" s="69" t="s">
        <v>76</v>
      </c>
      <c r="M16" s="8" t="s">
        <v>24</v>
      </c>
      <c r="N16" s="69" t="s">
        <v>79</v>
      </c>
      <c r="O16" s="8" t="s">
        <v>87</v>
      </c>
      <c r="P16" s="8">
        <v>18259303731</v>
      </c>
    </row>
    <row r="17" s="3" customFormat="true" ht="25" customHeight="true" spans="1:16">
      <c r="A17" s="7">
        <f t="shared" si="0"/>
        <v>13</v>
      </c>
      <c r="B17" s="8" t="s">
        <v>36</v>
      </c>
      <c r="C17" s="8" t="s">
        <v>88</v>
      </c>
      <c r="D17" s="8" t="s">
        <v>89</v>
      </c>
      <c r="E17" s="69" t="s">
        <v>90</v>
      </c>
      <c r="F17" s="8">
        <v>17377755556</v>
      </c>
      <c r="G17" s="8" t="s">
        <v>91</v>
      </c>
      <c r="H17" s="8" t="s">
        <v>92</v>
      </c>
      <c r="I17" s="8">
        <v>8</v>
      </c>
      <c r="J17" s="8">
        <v>400</v>
      </c>
      <c r="K17" s="8" t="s">
        <v>89</v>
      </c>
      <c r="L17" s="69" t="s">
        <v>90</v>
      </c>
      <c r="M17" s="8" t="s">
        <v>24</v>
      </c>
      <c r="N17" s="69" t="s">
        <v>93</v>
      </c>
      <c r="O17" s="8" t="s">
        <v>89</v>
      </c>
      <c r="P17" s="8">
        <v>17377755556</v>
      </c>
    </row>
    <row r="18" s="3" customFormat="true" ht="25" customHeight="true" spans="1:16">
      <c r="A18" s="7">
        <f t="shared" si="0"/>
        <v>14</v>
      </c>
      <c r="B18" s="8" t="s">
        <v>36</v>
      </c>
      <c r="C18" s="8" t="s">
        <v>48</v>
      </c>
      <c r="D18" s="8" t="s">
        <v>94</v>
      </c>
      <c r="E18" s="8" t="s">
        <v>95</v>
      </c>
      <c r="F18" s="8">
        <v>18503011713</v>
      </c>
      <c r="G18" s="8" t="s">
        <v>96</v>
      </c>
      <c r="H18" s="8" t="s">
        <v>97</v>
      </c>
      <c r="I18" s="8">
        <v>8</v>
      </c>
      <c r="J18" s="8">
        <v>400</v>
      </c>
      <c r="K18" s="8" t="s">
        <v>98</v>
      </c>
      <c r="L18" s="69" t="s">
        <v>99</v>
      </c>
      <c r="M18" s="8" t="s">
        <v>24</v>
      </c>
      <c r="N18" s="69" t="s">
        <v>100</v>
      </c>
      <c r="O18" s="8" t="s">
        <v>84</v>
      </c>
      <c r="P18" s="8">
        <v>13349631485</v>
      </c>
    </row>
    <row r="19" s="3" customFormat="true" ht="25" customHeight="true" spans="1:16">
      <c r="A19" s="7">
        <f t="shared" si="0"/>
        <v>15</v>
      </c>
      <c r="B19" s="8" t="s">
        <v>36</v>
      </c>
      <c r="C19" s="8"/>
      <c r="D19" s="8" t="s">
        <v>101</v>
      </c>
      <c r="E19" s="69" t="s">
        <v>102</v>
      </c>
      <c r="F19" s="8">
        <v>18786246448</v>
      </c>
      <c r="G19" s="8" t="s">
        <v>103</v>
      </c>
      <c r="H19" s="8" t="s">
        <v>104</v>
      </c>
      <c r="I19" s="8">
        <v>6</v>
      </c>
      <c r="J19" s="8">
        <v>400</v>
      </c>
      <c r="K19" s="8" t="s">
        <v>105</v>
      </c>
      <c r="L19" s="69" t="s">
        <v>106</v>
      </c>
      <c r="M19" s="8" t="s">
        <v>24</v>
      </c>
      <c r="N19" s="69" t="s">
        <v>107</v>
      </c>
      <c r="O19" s="8" t="s">
        <v>84</v>
      </c>
      <c r="P19" s="8">
        <v>17057215046</v>
      </c>
    </row>
    <row r="20" s="3" customFormat="true" ht="25" customHeight="true" spans="1:16">
      <c r="A20" s="7">
        <f t="shared" si="0"/>
        <v>16</v>
      </c>
      <c r="B20" s="8" t="s">
        <v>36</v>
      </c>
      <c r="C20" s="8"/>
      <c r="D20" s="8" t="s">
        <v>108</v>
      </c>
      <c r="E20" s="69" t="s">
        <v>109</v>
      </c>
      <c r="F20" s="8">
        <v>18774702402</v>
      </c>
      <c r="G20" s="8" t="s">
        <v>110</v>
      </c>
      <c r="H20" s="8" t="s">
        <v>111</v>
      </c>
      <c r="I20" s="8">
        <v>4</v>
      </c>
      <c r="J20" s="8">
        <v>100</v>
      </c>
      <c r="K20" s="8" t="s">
        <v>108</v>
      </c>
      <c r="L20" s="69" t="s">
        <v>109</v>
      </c>
      <c r="M20" s="8" t="s">
        <v>24</v>
      </c>
      <c r="N20" s="69" t="s">
        <v>112</v>
      </c>
      <c r="O20" s="8" t="s">
        <v>26</v>
      </c>
      <c r="P20" s="8">
        <v>18774702402</v>
      </c>
    </row>
    <row r="21" s="3" customFormat="true" ht="25" customHeight="true" spans="1:16">
      <c r="A21" s="7">
        <f t="shared" si="0"/>
        <v>17</v>
      </c>
      <c r="B21" s="8" t="s">
        <v>36</v>
      </c>
      <c r="C21" s="8"/>
      <c r="D21" s="8" t="s">
        <v>113</v>
      </c>
      <c r="E21" s="69" t="s">
        <v>114</v>
      </c>
      <c r="F21" s="8">
        <v>18974567170</v>
      </c>
      <c r="G21" s="8" t="s">
        <v>110</v>
      </c>
      <c r="H21" s="8" t="s">
        <v>115</v>
      </c>
      <c r="I21" s="8">
        <v>8</v>
      </c>
      <c r="J21" s="8">
        <v>100</v>
      </c>
      <c r="K21" s="8" t="s">
        <v>108</v>
      </c>
      <c r="L21" s="69" t="s">
        <v>109</v>
      </c>
      <c r="M21" s="8" t="s">
        <v>24</v>
      </c>
      <c r="N21" s="69" t="s">
        <v>112</v>
      </c>
      <c r="O21" s="8" t="s">
        <v>73</v>
      </c>
      <c r="P21" s="8">
        <v>18774702402</v>
      </c>
    </row>
    <row r="22" s="3" customFormat="true" ht="25" customHeight="true" spans="1:16">
      <c r="A22" s="7">
        <f t="shared" si="0"/>
        <v>18</v>
      </c>
      <c r="B22" s="8" t="s">
        <v>36</v>
      </c>
      <c r="C22" s="8"/>
      <c r="D22" s="8" t="s">
        <v>116</v>
      </c>
      <c r="E22" s="69" t="s">
        <v>117</v>
      </c>
      <c r="F22" s="8">
        <v>18174250901</v>
      </c>
      <c r="G22" s="8" t="s">
        <v>110</v>
      </c>
      <c r="H22" s="8" t="s">
        <v>118</v>
      </c>
      <c r="I22" s="8">
        <v>4</v>
      </c>
      <c r="J22" s="8">
        <v>100</v>
      </c>
      <c r="K22" s="8" t="s">
        <v>108</v>
      </c>
      <c r="L22" s="69" t="s">
        <v>109</v>
      </c>
      <c r="M22" s="8" t="s">
        <v>24</v>
      </c>
      <c r="N22" s="69" t="s">
        <v>112</v>
      </c>
      <c r="O22" s="8" t="s">
        <v>119</v>
      </c>
      <c r="P22" s="8">
        <v>18774702402</v>
      </c>
    </row>
    <row r="23" s="3" customFormat="true" ht="25" customHeight="true" spans="1:16">
      <c r="A23" s="7">
        <f t="shared" si="0"/>
        <v>19</v>
      </c>
      <c r="B23" s="8" t="s">
        <v>36</v>
      </c>
      <c r="C23" s="8" t="s">
        <v>120</v>
      </c>
      <c r="D23" s="8" t="s">
        <v>121</v>
      </c>
      <c r="E23" s="8" t="s">
        <v>122</v>
      </c>
      <c r="F23" s="8">
        <v>16680140525</v>
      </c>
      <c r="G23" s="8" t="s">
        <v>123</v>
      </c>
      <c r="H23" s="8" t="s">
        <v>124</v>
      </c>
      <c r="I23" s="8">
        <v>5</v>
      </c>
      <c r="J23" s="8">
        <v>400</v>
      </c>
      <c r="K23" s="8" t="s">
        <v>121</v>
      </c>
      <c r="L23" s="8" t="s">
        <v>122</v>
      </c>
      <c r="M23" s="8" t="s">
        <v>24</v>
      </c>
      <c r="N23" s="69" t="s">
        <v>125</v>
      </c>
      <c r="O23" s="8" t="s">
        <v>26</v>
      </c>
      <c r="P23" s="8">
        <v>16680140525</v>
      </c>
    </row>
    <row r="24" s="3" customFormat="true" ht="25" customHeight="true" spans="1:16">
      <c r="A24" s="7">
        <f t="shared" si="0"/>
        <v>20</v>
      </c>
      <c r="B24" s="8" t="s">
        <v>126</v>
      </c>
      <c r="C24" s="8" t="s">
        <v>127</v>
      </c>
      <c r="D24" s="8" t="s">
        <v>128</v>
      </c>
      <c r="E24" s="69" t="s">
        <v>129</v>
      </c>
      <c r="F24" s="8">
        <v>19974578300</v>
      </c>
      <c r="G24" s="8" t="s">
        <v>130</v>
      </c>
      <c r="H24" s="8" t="s">
        <v>131</v>
      </c>
      <c r="I24" s="8" t="s">
        <v>132</v>
      </c>
      <c r="J24" s="8">
        <v>100</v>
      </c>
      <c r="K24" s="8" t="s">
        <v>133</v>
      </c>
      <c r="L24" s="69" t="s">
        <v>134</v>
      </c>
      <c r="M24" s="8" t="s">
        <v>24</v>
      </c>
      <c r="N24" s="69" t="s">
        <v>135</v>
      </c>
      <c r="O24" s="8" t="s">
        <v>136</v>
      </c>
      <c r="P24" s="8" t="s">
        <v>137</v>
      </c>
    </row>
    <row r="25" s="3" customFormat="true" ht="25" customHeight="true" spans="1:16">
      <c r="A25" s="7">
        <f t="shared" si="0"/>
        <v>21</v>
      </c>
      <c r="B25" s="8" t="s">
        <v>138</v>
      </c>
      <c r="C25" s="8" t="s">
        <v>139</v>
      </c>
      <c r="D25" s="8" t="s">
        <v>140</v>
      </c>
      <c r="E25" s="69" t="s">
        <v>141</v>
      </c>
      <c r="F25" s="8">
        <v>17670437726</v>
      </c>
      <c r="G25" s="8" t="s">
        <v>142</v>
      </c>
      <c r="H25" s="8" t="s">
        <v>143</v>
      </c>
      <c r="I25" s="8" t="s">
        <v>144</v>
      </c>
      <c r="J25" s="8">
        <v>400</v>
      </c>
      <c r="K25" s="8" t="s">
        <v>145</v>
      </c>
      <c r="L25" s="69" t="s">
        <v>146</v>
      </c>
      <c r="M25" s="8" t="s">
        <v>24</v>
      </c>
      <c r="N25" s="69" t="s">
        <v>147</v>
      </c>
      <c r="O25" s="8" t="s">
        <v>136</v>
      </c>
      <c r="P25" s="8">
        <v>19375044379</v>
      </c>
    </row>
    <row r="26" s="3" customFormat="true" ht="25" customHeight="true" spans="1:16">
      <c r="A26" s="7">
        <f t="shared" si="0"/>
        <v>22</v>
      </c>
      <c r="B26" s="7" t="s">
        <v>148</v>
      </c>
      <c r="C26" s="7" t="s">
        <v>149</v>
      </c>
      <c r="D26" s="8" t="s">
        <v>150</v>
      </c>
      <c r="E26" s="69" t="s">
        <v>151</v>
      </c>
      <c r="F26" s="8">
        <v>16657151661</v>
      </c>
      <c r="G26" s="7" t="s">
        <v>152</v>
      </c>
      <c r="H26" s="7" t="s">
        <v>153</v>
      </c>
      <c r="I26" s="7">
        <v>8</v>
      </c>
      <c r="J26" s="7">
        <v>400</v>
      </c>
      <c r="K26" s="8" t="s">
        <v>154</v>
      </c>
      <c r="L26" s="69" t="s">
        <v>155</v>
      </c>
      <c r="M26" s="67" t="s">
        <v>24</v>
      </c>
      <c r="N26" s="70" t="s">
        <v>156</v>
      </c>
      <c r="O26" s="7" t="s">
        <v>157</v>
      </c>
      <c r="P26" s="8">
        <v>13204921773</v>
      </c>
    </row>
    <row r="27" s="3" customFormat="true" ht="25" customHeight="true" spans="1:16">
      <c r="A27" s="7">
        <f t="shared" si="0"/>
        <v>23</v>
      </c>
      <c r="B27" s="7" t="s">
        <v>158</v>
      </c>
      <c r="C27" s="7" t="s">
        <v>159</v>
      </c>
      <c r="D27" s="36" t="s">
        <v>160</v>
      </c>
      <c r="E27" s="72" t="s">
        <v>161</v>
      </c>
      <c r="F27" s="7">
        <v>19926261164</v>
      </c>
      <c r="G27" s="7" t="s">
        <v>162</v>
      </c>
      <c r="H27" s="7" t="s">
        <v>163</v>
      </c>
      <c r="I27" s="7">
        <v>8</v>
      </c>
      <c r="J27" s="7">
        <v>400</v>
      </c>
      <c r="K27" s="36" t="s">
        <v>160</v>
      </c>
      <c r="L27" s="72" t="s">
        <v>161</v>
      </c>
      <c r="M27" s="7" t="s">
        <v>24</v>
      </c>
      <c r="N27" s="73" t="s">
        <v>164</v>
      </c>
      <c r="O27" s="7" t="s">
        <v>26</v>
      </c>
      <c r="P27" s="7">
        <v>19926261164</v>
      </c>
    </row>
    <row r="28" s="3" customFormat="true" ht="25" customHeight="true" spans="1:16">
      <c r="A28" s="7">
        <f t="shared" si="0"/>
        <v>24</v>
      </c>
      <c r="B28" s="7" t="s">
        <v>158</v>
      </c>
      <c r="C28" s="7" t="s">
        <v>165</v>
      </c>
      <c r="D28" s="7" t="s">
        <v>166</v>
      </c>
      <c r="E28" s="7" t="s">
        <v>167</v>
      </c>
      <c r="F28" s="7">
        <v>18038197962</v>
      </c>
      <c r="G28" s="7" t="s">
        <v>168</v>
      </c>
      <c r="H28" s="7" t="s">
        <v>169</v>
      </c>
      <c r="I28" s="7">
        <v>8</v>
      </c>
      <c r="J28" s="7">
        <v>400</v>
      </c>
      <c r="K28" s="7" t="s">
        <v>170</v>
      </c>
      <c r="L28" s="70" t="s">
        <v>171</v>
      </c>
      <c r="M28" s="7" t="s">
        <v>24</v>
      </c>
      <c r="N28" s="70" t="s">
        <v>172</v>
      </c>
      <c r="O28" s="7" t="s">
        <v>73</v>
      </c>
      <c r="P28" s="7">
        <v>15226455424</v>
      </c>
    </row>
    <row r="29" s="3" customFormat="true" ht="25" customHeight="true" spans="1:16">
      <c r="A29" s="7">
        <f t="shared" si="0"/>
        <v>25</v>
      </c>
      <c r="B29" s="7" t="s">
        <v>158</v>
      </c>
      <c r="C29" s="7" t="s">
        <v>173</v>
      </c>
      <c r="D29" s="22" t="s">
        <v>174</v>
      </c>
      <c r="E29" s="70" t="s">
        <v>175</v>
      </c>
      <c r="F29" s="7">
        <v>17775157370</v>
      </c>
      <c r="G29" s="7" t="s">
        <v>176</v>
      </c>
      <c r="H29" s="7" t="s">
        <v>177</v>
      </c>
      <c r="I29" s="7">
        <v>8</v>
      </c>
      <c r="J29" s="7">
        <v>400</v>
      </c>
      <c r="K29" s="22" t="s">
        <v>174</v>
      </c>
      <c r="L29" s="70" t="s">
        <v>175</v>
      </c>
      <c r="M29" s="7" t="s">
        <v>24</v>
      </c>
      <c r="N29" s="70" t="s">
        <v>178</v>
      </c>
      <c r="O29" s="7" t="s">
        <v>179</v>
      </c>
      <c r="P29" s="7">
        <v>17775157370</v>
      </c>
    </row>
    <row r="30" s="3" customFormat="true" ht="25" customHeight="true" spans="1:16">
      <c r="A30" s="7">
        <f t="shared" si="0"/>
        <v>26</v>
      </c>
      <c r="B30" s="7" t="s">
        <v>158</v>
      </c>
      <c r="C30" s="7" t="s">
        <v>180</v>
      </c>
      <c r="D30" s="7" t="s">
        <v>181</v>
      </c>
      <c r="E30" s="70" t="s">
        <v>182</v>
      </c>
      <c r="F30" s="7">
        <v>15672288368</v>
      </c>
      <c r="G30" s="7" t="s">
        <v>183</v>
      </c>
      <c r="H30" s="7" t="s">
        <v>184</v>
      </c>
      <c r="I30" s="7">
        <v>8</v>
      </c>
      <c r="J30" s="7">
        <v>400</v>
      </c>
      <c r="K30" s="7" t="s">
        <v>185</v>
      </c>
      <c r="L30" s="70" t="s">
        <v>186</v>
      </c>
      <c r="M30" s="7" t="s">
        <v>24</v>
      </c>
      <c r="N30" s="70" t="s">
        <v>187</v>
      </c>
      <c r="O30" s="7" t="s">
        <v>188</v>
      </c>
      <c r="P30" s="7">
        <v>18774756958</v>
      </c>
    </row>
    <row r="31" ht="20" customHeight="true" spans="1:16">
      <c r="A31" s="9" t="s">
        <v>189</v>
      </c>
      <c r="B31" s="9"/>
      <c r="C31" s="9"/>
      <c r="D31" s="9"/>
      <c r="E31" s="23"/>
      <c r="F31" s="23"/>
      <c r="G31" s="23"/>
      <c r="H31" s="23"/>
      <c r="I31" s="23"/>
      <c r="J31" s="23">
        <f>SUM(J5:J30)</f>
        <v>8500</v>
      </c>
      <c r="K31" s="23"/>
      <c r="L31" s="23"/>
      <c r="M31" s="23"/>
      <c r="N31" s="23"/>
      <c r="O31" s="23"/>
      <c r="P31" s="23"/>
    </row>
  </sheetData>
  <autoFilter ref="A1:Q31">
    <extLst/>
  </autoFilter>
  <mergeCells count="18">
    <mergeCell ref="A1:P1"/>
    <mergeCell ref="A2:O2"/>
    <mergeCell ref="M3:N3"/>
    <mergeCell ref="A31:D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</mergeCells>
  <conditionalFormatting sqref="E5">
    <cfRule type="expression" dxfId="0" priority="5">
      <formula>AND(SUMPRODUCT(IFERROR(1*(($E$5&amp;"x")=(E5&amp;"x")),0))&gt;1,NOT(ISBLANK(E5)))</formula>
    </cfRule>
  </conditionalFormatting>
  <conditionalFormatting sqref="E6">
    <cfRule type="expression" dxfId="0" priority="4">
      <formula>AND(SUMPRODUCT(IFERROR(1*(($E$6&amp;"x")=(E6&amp;"x")),0))&gt;1,NOT(ISBLANK(E6)))</formula>
    </cfRule>
  </conditionalFormatting>
  <conditionalFormatting sqref="E26:E27">
    <cfRule type="duplicateValues" dxfId="0" priority="2"/>
  </conditionalFormatting>
  <conditionalFormatting sqref="L26:L27">
    <cfRule type="expression" dxfId="0" priority="1">
      <formula>AND(SUMPRODUCT(IFERROR(1*(($M$19:$M$24&amp;"x")=(L26&amp;"x")),0))+SUMPRODUCT(IFERROR(1*(($M$26:$M$29&amp;"x")=(L26&amp;"x")),0))&gt;1,NOT(ISBLANK(L26)))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6"/>
  <sheetViews>
    <sheetView workbookViewId="0">
      <selection activeCell="G11" sqref="G11"/>
    </sheetView>
  </sheetViews>
  <sheetFormatPr defaultColWidth="8.89166666666667" defaultRowHeight="13.5" outlineLevelCol="3"/>
  <cols>
    <col min="1" max="1" width="11.1333333333333" style="2"/>
    <col min="2" max="2" width="8.89166666666667" style="2"/>
    <col min="3" max="3" width="15.1333333333333" style="2" customWidth="true"/>
    <col min="4" max="4" width="15.8833333333333" style="2" customWidth="true"/>
    <col min="5" max="16384" width="8.89166666666667" style="2"/>
  </cols>
  <sheetData>
    <row r="2" s="2" customFormat="true" spans="1:4">
      <c r="A2" s="14" t="s">
        <v>190</v>
      </c>
      <c r="B2" s="14"/>
      <c r="C2" s="14"/>
      <c r="D2" s="14"/>
    </row>
    <row r="3" s="2" customFormat="true" ht="40.5" spans="1:4">
      <c r="A3" s="58" t="s">
        <v>2</v>
      </c>
      <c r="B3" s="59" t="s">
        <v>191</v>
      </c>
      <c r="C3" s="60" t="s">
        <v>192</v>
      </c>
      <c r="D3" s="59" t="s">
        <v>193</v>
      </c>
    </row>
    <row r="4" s="2" customFormat="true" ht="24" customHeight="true" spans="1:4">
      <c r="A4" s="61">
        <v>1</v>
      </c>
      <c r="B4" s="62" t="s">
        <v>194</v>
      </c>
      <c r="C4" s="63">
        <v>21</v>
      </c>
      <c r="D4" s="63">
        <v>7500</v>
      </c>
    </row>
    <row r="5" s="2" customFormat="true" ht="24" customHeight="true" spans="1:4">
      <c r="A5" s="61">
        <v>2</v>
      </c>
      <c r="B5" s="62" t="s">
        <v>36</v>
      </c>
      <c r="C5" s="63">
        <v>37</v>
      </c>
      <c r="D5" s="63">
        <v>12400</v>
      </c>
    </row>
    <row r="6" s="2" customFormat="true" ht="24" customHeight="true" spans="1:4">
      <c r="A6" s="61">
        <v>3</v>
      </c>
      <c r="B6" s="62" t="s">
        <v>195</v>
      </c>
      <c r="C6" s="63">
        <v>39</v>
      </c>
      <c r="D6" s="64">
        <v>12700</v>
      </c>
    </row>
    <row r="7" s="2" customFormat="true" ht="24" customHeight="true" spans="1:4">
      <c r="A7" s="61">
        <v>4</v>
      </c>
      <c r="B7" s="62" t="s">
        <v>196</v>
      </c>
      <c r="C7" s="63">
        <v>30</v>
      </c>
      <c r="D7" s="63">
        <v>10400</v>
      </c>
    </row>
    <row r="8" s="2" customFormat="true" ht="24" customHeight="true" spans="1:4">
      <c r="A8" s="61">
        <v>5</v>
      </c>
      <c r="B8" s="62" t="s">
        <v>197</v>
      </c>
      <c r="C8" s="63">
        <v>43</v>
      </c>
      <c r="D8" s="63">
        <v>13000</v>
      </c>
    </row>
    <row r="9" s="2" customFormat="true" ht="24" customHeight="true" spans="1:4">
      <c r="A9" s="61">
        <v>6</v>
      </c>
      <c r="B9" s="61" t="s">
        <v>198</v>
      </c>
      <c r="C9" s="63">
        <v>32</v>
      </c>
      <c r="D9" s="63">
        <v>10100</v>
      </c>
    </row>
    <row r="10" s="2" customFormat="true" ht="24" customHeight="true" spans="1:4">
      <c r="A10" s="61">
        <v>7</v>
      </c>
      <c r="B10" s="61" t="s">
        <v>148</v>
      </c>
      <c r="C10" s="63">
        <v>104</v>
      </c>
      <c r="D10" s="63">
        <v>35100</v>
      </c>
    </row>
    <row r="11" s="2" customFormat="true" ht="24" customHeight="true" spans="1:4">
      <c r="A11" s="61">
        <v>8</v>
      </c>
      <c r="B11" s="61" t="s">
        <v>126</v>
      </c>
      <c r="C11" s="63">
        <v>54</v>
      </c>
      <c r="D11" s="63">
        <v>17200</v>
      </c>
    </row>
    <row r="12" s="2" customFormat="true" ht="24" customHeight="true" spans="1:4">
      <c r="A12" s="61">
        <v>9</v>
      </c>
      <c r="B12" s="61" t="s">
        <v>199</v>
      </c>
      <c r="C12" s="63">
        <v>33</v>
      </c>
      <c r="D12" s="63">
        <v>11300</v>
      </c>
    </row>
    <row r="13" s="2" customFormat="true" ht="24" customHeight="true" spans="1:4">
      <c r="A13" s="61">
        <v>10</v>
      </c>
      <c r="B13" s="61" t="s">
        <v>200</v>
      </c>
      <c r="C13" s="63">
        <v>58</v>
      </c>
      <c r="D13" s="63">
        <v>20700</v>
      </c>
    </row>
    <row r="14" s="2" customFormat="true" ht="24" customHeight="true" spans="1:4">
      <c r="A14" s="61">
        <v>11</v>
      </c>
      <c r="B14" s="61" t="s">
        <v>18</v>
      </c>
      <c r="C14" s="63">
        <v>63</v>
      </c>
      <c r="D14" s="63">
        <v>20000</v>
      </c>
    </row>
    <row r="15" s="2" customFormat="true" ht="24" customHeight="true" spans="1:4">
      <c r="A15" s="61">
        <v>12</v>
      </c>
      <c r="B15" s="61" t="s">
        <v>138</v>
      </c>
      <c r="C15" s="63">
        <v>28</v>
      </c>
      <c r="D15" s="63">
        <v>10100</v>
      </c>
    </row>
    <row r="16" s="2" customFormat="true" ht="24" customHeight="true" spans="1:4">
      <c r="A16" s="58">
        <v>13</v>
      </c>
      <c r="B16" s="65" t="s">
        <v>189</v>
      </c>
      <c r="C16" s="65">
        <f>SUM(C4:C15)</f>
        <v>542</v>
      </c>
      <c r="D16" s="65">
        <f>SUM(D4:D15)</f>
        <v>180500</v>
      </c>
    </row>
  </sheetData>
  <mergeCells count="1">
    <mergeCell ref="A2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689"/>
  <sheetViews>
    <sheetView tabSelected="1" view="pageBreakPreview" zoomScaleNormal="100" zoomScaleSheetLayoutView="100" topLeftCell="A413" workbookViewId="0">
      <selection activeCell="O434" sqref="O434"/>
    </sheetView>
  </sheetViews>
  <sheetFormatPr defaultColWidth="9" defaultRowHeight="13.5"/>
  <cols>
    <col min="1" max="1" width="4.225" style="15" customWidth="true"/>
    <col min="2" max="2" width="5.19166666666667" style="15" customWidth="true"/>
    <col min="3" max="3" width="7.5" style="15" customWidth="true"/>
    <col min="4" max="4" width="6.88333333333333" style="15" customWidth="true"/>
    <col min="5" max="5" width="19.6333333333333" style="15" hidden="true" customWidth="true"/>
    <col min="6" max="6" width="12.6333333333333" style="15"/>
    <col min="7" max="7" width="12.6333333333333" style="15" hidden="true" customWidth="true"/>
    <col min="8" max="8" width="11.6666666666667" style="33" customWidth="true"/>
    <col min="9" max="9" width="9.8" style="33" customWidth="true"/>
    <col min="10" max="10" width="11.5" style="15" customWidth="true"/>
    <col min="11" max="11" width="4.8" style="15" customWidth="true"/>
    <col min="12" max="12" width="11.25" style="15" customWidth="true"/>
    <col min="13" max="13" width="7.88333333333333" style="15" customWidth="true"/>
    <col min="14" max="14" width="8.94166666666667" style="15" hidden="true" customWidth="true"/>
    <col min="15" max="15" width="8.94166666666667" style="15" customWidth="true"/>
    <col min="16" max="17" width="9" style="15"/>
    <col min="18" max="18" width="8.45" style="15" hidden="true" customWidth="true"/>
    <col min="19" max="19" width="8.26666666666667" style="15" customWidth="true"/>
    <col min="20" max="20" width="12.3333333333333" style="15" hidden="true" customWidth="true"/>
    <col min="21" max="21" width="12.8916666666667" style="15" customWidth="true"/>
    <col min="22" max="22" width="11.6333333333333" style="34" customWidth="true"/>
    <col min="23" max="16384" width="9" style="34"/>
  </cols>
  <sheetData>
    <row r="1" s="1" customFormat="true" ht="25.5" spans="1:21">
      <c r="A1" s="4" t="s">
        <v>201</v>
      </c>
      <c r="B1" s="4"/>
      <c r="C1" s="4"/>
      <c r="D1" s="4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3"/>
      <c r="T1" s="13"/>
      <c r="U1" s="13"/>
    </row>
    <row r="2" s="31" customFormat="true" ht="15.75" spans="1:20">
      <c r="A2" s="21" t="s">
        <v>202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="3" customFormat="true" spans="1:22">
      <c r="A3" s="7" t="s">
        <v>2</v>
      </c>
      <c r="B3" s="7" t="s">
        <v>3</v>
      </c>
      <c r="C3" s="7" t="s">
        <v>4</v>
      </c>
      <c r="D3" s="7" t="s">
        <v>5</v>
      </c>
      <c r="E3" s="11" t="s">
        <v>6</v>
      </c>
      <c r="F3" s="11" t="s">
        <v>6</v>
      </c>
      <c r="G3" s="7" t="s">
        <v>7</v>
      </c>
      <c r="H3" s="7" t="s">
        <v>7</v>
      </c>
      <c r="I3" s="7" t="s">
        <v>8</v>
      </c>
      <c r="J3" s="7" t="s">
        <v>203</v>
      </c>
      <c r="K3" s="7" t="s">
        <v>10</v>
      </c>
      <c r="L3" s="7" t="s">
        <v>11</v>
      </c>
      <c r="M3" s="7" t="s">
        <v>12</v>
      </c>
      <c r="N3" s="7" t="s">
        <v>6</v>
      </c>
      <c r="O3" s="7" t="s">
        <v>6</v>
      </c>
      <c r="P3" s="7" t="s">
        <v>13</v>
      </c>
      <c r="Q3" s="7"/>
      <c r="R3" s="11"/>
      <c r="S3" s="11" t="s">
        <v>14</v>
      </c>
      <c r="T3" s="11" t="s">
        <v>15</v>
      </c>
      <c r="U3" s="11" t="s">
        <v>15</v>
      </c>
      <c r="V3" s="35"/>
    </row>
    <row r="4" s="3" customFormat="true" ht="41" customHeight="true" spans="1:22">
      <c r="A4" s="7"/>
      <c r="B4" s="7"/>
      <c r="C4" s="7"/>
      <c r="D4" s="7"/>
      <c r="E4" s="11"/>
      <c r="F4" s="11"/>
      <c r="G4" s="7"/>
      <c r="H4" s="7"/>
      <c r="I4" s="7"/>
      <c r="J4" s="7"/>
      <c r="K4" s="7"/>
      <c r="L4" s="7"/>
      <c r="M4" s="7"/>
      <c r="N4" s="7"/>
      <c r="O4" s="7"/>
      <c r="P4" s="7" t="s">
        <v>16</v>
      </c>
      <c r="Q4" s="11" t="s">
        <v>17</v>
      </c>
      <c r="R4" s="11" t="s">
        <v>17</v>
      </c>
      <c r="S4" s="11"/>
      <c r="T4" s="11"/>
      <c r="U4" s="11"/>
      <c r="V4" s="35"/>
    </row>
    <row r="5" s="3" customFormat="true" ht="40" customHeight="true" spans="1:21">
      <c r="A5" s="7">
        <f t="shared" ref="A5:A68" si="0">ROW()-4</f>
        <v>1</v>
      </c>
      <c r="B5" s="8" t="s">
        <v>194</v>
      </c>
      <c r="C5" s="8" t="s">
        <v>204</v>
      </c>
      <c r="D5" s="8" t="s">
        <v>205</v>
      </c>
      <c r="E5" s="69" t="s">
        <v>206</v>
      </c>
      <c r="F5" s="8" t="str">
        <f t="shared" ref="F5:F68" si="1">REPLACE(E5,7,6,"****")</f>
        <v>431281****017015</v>
      </c>
      <c r="G5" s="8">
        <v>18797623704</v>
      </c>
      <c r="H5" s="8" t="str">
        <f>REPLACE(G5,7,4,"****")</f>
        <v>187976****4</v>
      </c>
      <c r="I5" s="8" t="s">
        <v>207</v>
      </c>
      <c r="J5" s="8" t="s">
        <v>208</v>
      </c>
      <c r="K5" s="8" t="s">
        <v>209</v>
      </c>
      <c r="L5" s="8">
        <v>400</v>
      </c>
      <c r="M5" s="8" t="s">
        <v>210</v>
      </c>
      <c r="N5" s="69" t="s">
        <v>211</v>
      </c>
      <c r="O5" s="8" t="str">
        <f t="shared" ref="O5:O68" si="2">REPLACE(N5,7,6,"****")</f>
        <v>433002****040837</v>
      </c>
      <c r="P5" s="8" t="s">
        <v>24</v>
      </c>
      <c r="Q5" s="8" t="s">
        <v>212</v>
      </c>
      <c r="R5" s="8" t="str">
        <f t="shared" ref="R5:R68" si="3">REPLACE(Q5,7,4,"****")</f>
        <v>810143********210</v>
      </c>
      <c r="S5" s="8" t="s">
        <v>35</v>
      </c>
      <c r="T5" s="8">
        <v>13787502895</v>
      </c>
      <c r="U5" s="12" t="str">
        <f t="shared" ref="U5:U68" si="4">REPLACE(T5,7,4,"****")</f>
        <v>137875****5</v>
      </c>
    </row>
    <row r="6" s="3" customFormat="true" ht="40" customHeight="true" spans="1:21">
      <c r="A6" s="7">
        <f t="shared" si="0"/>
        <v>2</v>
      </c>
      <c r="B6" s="8" t="s">
        <v>194</v>
      </c>
      <c r="C6" s="8" t="s">
        <v>204</v>
      </c>
      <c r="D6" s="8" t="s">
        <v>210</v>
      </c>
      <c r="E6" s="69" t="s">
        <v>211</v>
      </c>
      <c r="F6" s="8" t="str">
        <f t="shared" si="1"/>
        <v>433002****040837</v>
      </c>
      <c r="G6" s="8">
        <v>13787502895</v>
      </c>
      <c r="H6" s="8" t="str">
        <f t="shared" ref="H5:H68" si="5">REPLACE(G6,7,4,"****")</f>
        <v>137875****5</v>
      </c>
      <c r="I6" s="8" t="s">
        <v>213</v>
      </c>
      <c r="J6" s="8" t="s">
        <v>214</v>
      </c>
      <c r="K6" s="8">
        <v>8</v>
      </c>
      <c r="L6" s="8">
        <v>400</v>
      </c>
      <c r="M6" s="8" t="s">
        <v>210</v>
      </c>
      <c r="N6" s="69" t="s">
        <v>211</v>
      </c>
      <c r="O6" s="8" t="str">
        <f t="shared" si="2"/>
        <v>433002****040837</v>
      </c>
      <c r="P6" s="8" t="s">
        <v>24</v>
      </c>
      <c r="Q6" s="8" t="s">
        <v>212</v>
      </c>
      <c r="R6" s="8" t="str">
        <f t="shared" si="3"/>
        <v>810143********210</v>
      </c>
      <c r="S6" s="8" t="s">
        <v>26</v>
      </c>
      <c r="T6" s="8">
        <v>13787502895</v>
      </c>
      <c r="U6" s="12" t="str">
        <f t="shared" si="4"/>
        <v>137875****5</v>
      </c>
    </row>
    <row r="7" s="3" customFormat="true" ht="40" customHeight="true" spans="1:21">
      <c r="A7" s="7">
        <f t="shared" si="0"/>
        <v>3</v>
      </c>
      <c r="B7" s="8" t="s">
        <v>194</v>
      </c>
      <c r="C7" s="8" t="s">
        <v>204</v>
      </c>
      <c r="D7" s="8" t="s">
        <v>215</v>
      </c>
      <c r="E7" s="69" t="s">
        <v>216</v>
      </c>
      <c r="F7" s="8" t="str">
        <f t="shared" si="1"/>
        <v>431281****186820</v>
      </c>
      <c r="G7" s="8">
        <v>18374557732</v>
      </c>
      <c r="H7" s="8" t="str">
        <f t="shared" si="5"/>
        <v>183745****2</v>
      </c>
      <c r="I7" s="8" t="s">
        <v>213</v>
      </c>
      <c r="J7" s="8" t="s">
        <v>217</v>
      </c>
      <c r="K7" s="8">
        <v>8</v>
      </c>
      <c r="L7" s="8">
        <v>400</v>
      </c>
      <c r="M7" s="8" t="s">
        <v>210</v>
      </c>
      <c r="N7" s="69" t="s">
        <v>211</v>
      </c>
      <c r="O7" s="8" t="str">
        <f t="shared" si="2"/>
        <v>433002****040837</v>
      </c>
      <c r="P7" s="8" t="s">
        <v>24</v>
      </c>
      <c r="Q7" s="8" t="s">
        <v>212</v>
      </c>
      <c r="R7" s="8" t="str">
        <f t="shared" si="3"/>
        <v>810143********210</v>
      </c>
      <c r="S7" s="8" t="s">
        <v>119</v>
      </c>
      <c r="T7" s="8">
        <v>13787502895</v>
      </c>
      <c r="U7" s="12" t="str">
        <f t="shared" si="4"/>
        <v>137875****5</v>
      </c>
    </row>
    <row r="8" s="3" customFormat="true" ht="40" customHeight="true" spans="1:21">
      <c r="A8" s="7">
        <f t="shared" si="0"/>
        <v>4</v>
      </c>
      <c r="B8" s="8" t="s">
        <v>194</v>
      </c>
      <c r="C8" s="8" t="s">
        <v>204</v>
      </c>
      <c r="D8" s="8" t="s">
        <v>218</v>
      </c>
      <c r="E8" s="69" t="s">
        <v>219</v>
      </c>
      <c r="F8" s="8" t="str">
        <f t="shared" si="1"/>
        <v>431281****116815</v>
      </c>
      <c r="G8" s="8">
        <v>19974525693</v>
      </c>
      <c r="H8" s="8" t="str">
        <f t="shared" si="5"/>
        <v>199745****3</v>
      </c>
      <c r="I8" s="8" t="s">
        <v>220</v>
      </c>
      <c r="J8" s="8" t="s">
        <v>221</v>
      </c>
      <c r="K8" s="8">
        <v>2</v>
      </c>
      <c r="L8" s="8">
        <v>400</v>
      </c>
      <c r="M8" s="8" t="s">
        <v>222</v>
      </c>
      <c r="N8" s="69" t="s">
        <v>223</v>
      </c>
      <c r="O8" s="8" t="str">
        <f t="shared" si="2"/>
        <v>433002****280824</v>
      </c>
      <c r="P8" s="8" t="s">
        <v>24</v>
      </c>
      <c r="Q8" s="8" t="s">
        <v>224</v>
      </c>
      <c r="R8" s="8" t="str">
        <f t="shared" si="3"/>
        <v>810143********501</v>
      </c>
      <c r="S8" s="8" t="s">
        <v>35</v>
      </c>
      <c r="T8" s="8">
        <v>15547520658</v>
      </c>
      <c r="U8" s="12" t="str">
        <f t="shared" si="4"/>
        <v>155475****8</v>
      </c>
    </row>
    <row r="9" s="3" customFormat="true" ht="40" customHeight="true" spans="1:21">
      <c r="A9" s="7">
        <f t="shared" si="0"/>
        <v>5</v>
      </c>
      <c r="B9" s="8" t="s">
        <v>194</v>
      </c>
      <c r="C9" s="8" t="s">
        <v>204</v>
      </c>
      <c r="D9" s="8" t="s">
        <v>225</v>
      </c>
      <c r="E9" s="69" t="s">
        <v>226</v>
      </c>
      <c r="F9" s="8" t="str">
        <f t="shared" si="1"/>
        <v>431281****037014</v>
      </c>
      <c r="G9" s="8">
        <v>18169458279</v>
      </c>
      <c r="H9" s="8" t="str">
        <f t="shared" si="5"/>
        <v>181694****9</v>
      </c>
      <c r="I9" s="8" t="s">
        <v>227</v>
      </c>
      <c r="J9" s="8" t="s">
        <v>228</v>
      </c>
      <c r="K9" s="8">
        <v>8</v>
      </c>
      <c r="L9" s="8">
        <v>400</v>
      </c>
      <c r="M9" s="8" t="s">
        <v>229</v>
      </c>
      <c r="N9" s="69" t="s">
        <v>230</v>
      </c>
      <c r="O9" s="8" t="str">
        <f t="shared" si="2"/>
        <v>433002****020818</v>
      </c>
      <c r="P9" s="8" t="s">
        <v>24</v>
      </c>
      <c r="Q9" s="8" t="s">
        <v>231</v>
      </c>
      <c r="R9" s="8" t="str">
        <f t="shared" si="3"/>
        <v>810143********209</v>
      </c>
      <c r="S9" s="8" t="s">
        <v>35</v>
      </c>
      <c r="T9" s="8">
        <v>13974582891</v>
      </c>
      <c r="U9" s="12" t="str">
        <f t="shared" si="4"/>
        <v>139745****1</v>
      </c>
    </row>
    <row r="10" s="3" customFormat="true" ht="40" customHeight="true" spans="1:21">
      <c r="A10" s="7">
        <f t="shared" si="0"/>
        <v>6</v>
      </c>
      <c r="B10" s="8" t="s">
        <v>194</v>
      </c>
      <c r="C10" s="8" t="s">
        <v>204</v>
      </c>
      <c r="D10" s="8" t="s">
        <v>232</v>
      </c>
      <c r="E10" s="69" t="s">
        <v>233</v>
      </c>
      <c r="F10" s="8" t="str">
        <f t="shared" si="1"/>
        <v>431281****185441</v>
      </c>
      <c r="G10" s="8">
        <v>18169458179</v>
      </c>
      <c r="H10" s="8" t="str">
        <f t="shared" si="5"/>
        <v>181694****9</v>
      </c>
      <c r="I10" s="8" t="s">
        <v>40</v>
      </c>
      <c r="J10" s="8" t="s">
        <v>234</v>
      </c>
      <c r="K10" s="8">
        <v>8</v>
      </c>
      <c r="L10" s="8">
        <v>400</v>
      </c>
      <c r="M10" s="8" t="s">
        <v>229</v>
      </c>
      <c r="N10" s="69" t="s">
        <v>230</v>
      </c>
      <c r="O10" s="8" t="str">
        <f t="shared" si="2"/>
        <v>433002****020818</v>
      </c>
      <c r="P10" s="8" t="s">
        <v>24</v>
      </c>
      <c r="Q10" s="8" t="s">
        <v>231</v>
      </c>
      <c r="R10" s="8" t="str">
        <f t="shared" si="3"/>
        <v>810143********209</v>
      </c>
      <c r="S10" s="8" t="s">
        <v>235</v>
      </c>
      <c r="T10" s="8">
        <v>13974582891</v>
      </c>
      <c r="U10" s="12" t="str">
        <f t="shared" si="4"/>
        <v>139745****1</v>
      </c>
    </row>
    <row r="11" s="3" customFormat="true" ht="40" customHeight="true" spans="1:21">
      <c r="A11" s="7">
        <f t="shared" si="0"/>
        <v>7</v>
      </c>
      <c r="B11" s="8" t="s">
        <v>194</v>
      </c>
      <c r="C11" s="8" t="s">
        <v>236</v>
      </c>
      <c r="D11" s="8" t="s">
        <v>237</v>
      </c>
      <c r="E11" s="69" t="s">
        <v>238</v>
      </c>
      <c r="F11" s="8" t="str">
        <f t="shared" si="1"/>
        <v>431281****087017</v>
      </c>
      <c r="G11" s="8">
        <v>18612293075</v>
      </c>
      <c r="H11" s="8" t="str">
        <f t="shared" si="5"/>
        <v>186122****5</v>
      </c>
      <c r="I11" s="8" t="s">
        <v>239</v>
      </c>
      <c r="J11" s="8" t="s">
        <v>240</v>
      </c>
      <c r="K11" s="8">
        <v>8</v>
      </c>
      <c r="L11" s="8">
        <v>400</v>
      </c>
      <c r="M11" s="8" t="s">
        <v>241</v>
      </c>
      <c r="N11" s="69" t="s">
        <v>242</v>
      </c>
      <c r="O11" s="8" t="str">
        <f t="shared" si="2"/>
        <v>433002****010822</v>
      </c>
      <c r="P11" s="8" t="s">
        <v>24</v>
      </c>
      <c r="Q11" s="8" t="s">
        <v>243</v>
      </c>
      <c r="R11" s="8" t="str">
        <f t="shared" si="3"/>
        <v>810143********541</v>
      </c>
      <c r="S11" s="8" t="s">
        <v>35</v>
      </c>
      <c r="T11" s="8">
        <v>13874524178</v>
      </c>
      <c r="U11" s="12" t="str">
        <f t="shared" si="4"/>
        <v>138745****8</v>
      </c>
    </row>
    <row r="12" s="3" customFormat="true" ht="40" customHeight="true" spans="1:21">
      <c r="A12" s="7">
        <f t="shared" si="0"/>
        <v>8</v>
      </c>
      <c r="B12" s="8" t="s">
        <v>194</v>
      </c>
      <c r="C12" s="8" t="s">
        <v>244</v>
      </c>
      <c r="D12" s="8" t="s">
        <v>245</v>
      </c>
      <c r="E12" s="69" t="s">
        <v>246</v>
      </c>
      <c r="F12" s="8" t="str">
        <f t="shared" si="1"/>
        <v>431281****107050</v>
      </c>
      <c r="G12" s="8">
        <v>15802554833</v>
      </c>
      <c r="H12" s="8" t="str">
        <f t="shared" si="5"/>
        <v>158025****3</v>
      </c>
      <c r="I12" s="8" t="s">
        <v>247</v>
      </c>
      <c r="J12" s="8" t="s">
        <v>248</v>
      </c>
      <c r="K12" s="8">
        <v>8</v>
      </c>
      <c r="L12" s="8">
        <v>200</v>
      </c>
      <c r="M12" s="8" t="s">
        <v>249</v>
      </c>
      <c r="N12" s="69" t="s">
        <v>250</v>
      </c>
      <c r="O12" s="8" t="str">
        <f t="shared" si="2"/>
        <v>433002****020810</v>
      </c>
      <c r="P12" s="8" t="s">
        <v>24</v>
      </c>
      <c r="Q12" s="8" t="s">
        <v>251</v>
      </c>
      <c r="R12" s="8" t="str">
        <f t="shared" si="3"/>
        <v>810143********679</v>
      </c>
      <c r="S12" s="8" t="s">
        <v>35</v>
      </c>
      <c r="T12" s="8">
        <v>15107455538</v>
      </c>
      <c r="U12" s="12" t="str">
        <f t="shared" si="4"/>
        <v>151074****8</v>
      </c>
    </row>
    <row r="13" s="3" customFormat="true" ht="40" customHeight="true" spans="1:21">
      <c r="A13" s="7">
        <f t="shared" si="0"/>
        <v>9</v>
      </c>
      <c r="B13" s="8" t="s">
        <v>194</v>
      </c>
      <c r="C13" s="8" t="s">
        <v>252</v>
      </c>
      <c r="D13" s="8" t="s">
        <v>253</v>
      </c>
      <c r="E13" s="69" t="s">
        <v>254</v>
      </c>
      <c r="F13" s="8" t="str">
        <f t="shared" si="1"/>
        <v>433002****150819</v>
      </c>
      <c r="G13" s="8">
        <v>13517454922</v>
      </c>
      <c r="H13" s="8" t="str">
        <f t="shared" si="5"/>
        <v>135174****2</v>
      </c>
      <c r="I13" s="8" t="s">
        <v>255</v>
      </c>
      <c r="J13" s="8" t="s">
        <v>256</v>
      </c>
      <c r="K13" s="8">
        <v>8</v>
      </c>
      <c r="L13" s="8">
        <v>400</v>
      </c>
      <c r="M13" s="8" t="s">
        <v>253</v>
      </c>
      <c r="N13" s="69" t="s">
        <v>254</v>
      </c>
      <c r="O13" s="8" t="str">
        <f t="shared" si="2"/>
        <v>433002****150819</v>
      </c>
      <c r="P13" s="8" t="s">
        <v>24</v>
      </c>
      <c r="Q13" s="8" t="s">
        <v>257</v>
      </c>
      <c r="R13" s="8" t="str">
        <f t="shared" si="3"/>
        <v>810143********272</v>
      </c>
      <c r="S13" s="8" t="s">
        <v>26</v>
      </c>
      <c r="T13" s="8">
        <v>13517454922</v>
      </c>
      <c r="U13" s="12" t="str">
        <f t="shared" si="4"/>
        <v>135174****2</v>
      </c>
    </row>
    <row r="14" s="3" customFormat="true" ht="40" customHeight="true" spans="1:21">
      <c r="A14" s="7">
        <f t="shared" si="0"/>
        <v>10</v>
      </c>
      <c r="B14" s="8" t="s">
        <v>194</v>
      </c>
      <c r="C14" s="8" t="s">
        <v>252</v>
      </c>
      <c r="D14" s="8" t="s">
        <v>258</v>
      </c>
      <c r="E14" s="69" t="s">
        <v>259</v>
      </c>
      <c r="F14" s="8" t="str">
        <f t="shared" si="1"/>
        <v>431281****226826</v>
      </c>
      <c r="G14" s="8">
        <v>15575867244</v>
      </c>
      <c r="H14" s="8" t="str">
        <f t="shared" si="5"/>
        <v>155758****4</v>
      </c>
      <c r="I14" s="8" t="s">
        <v>247</v>
      </c>
      <c r="J14" s="8" t="s">
        <v>260</v>
      </c>
      <c r="K14" s="8">
        <v>8</v>
      </c>
      <c r="L14" s="8">
        <v>200</v>
      </c>
      <c r="M14" s="8" t="s">
        <v>261</v>
      </c>
      <c r="N14" s="69" t="s">
        <v>262</v>
      </c>
      <c r="O14" s="8" t="str">
        <f t="shared" si="2"/>
        <v>433002****280814</v>
      </c>
      <c r="P14" s="8" t="s">
        <v>24</v>
      </c>
      <c r="Q14" s="8" t="s">
        <v>263</v>
      </c>
      <c r="R14" s="8" t="str">
        <f t="shared" si="3"/>
        <v>810143********192</v>
      </c>
      <c r="S14" s="8" t="s">
        <v>264</v>
      </c>
      <c r="T14" s="8">
        <v>13974574511</v>
      </c>
      <c r="U14" s="12" t="str">
        <f t="shared" si="4"/>
        <v>139745****1</v>
      </c>
    </row>
    <row r="15" s="3" customFormat="true" ht="40" customHeight="true" spans="1:21">
      <c r="A15" s="7">
        <f t="shared" si="0"/>
        <v>11</v>
      </c>
      <c r="B15" s="8" t="s">
        <v>194</v>
      </c>
      <c r="C15" s="8" t="s">
        <v>265</v>
      </c>
      <c r="D15" s="8" t="s">
        <v>266</v>
      </c>
      <c r="E15" s="69" t="s">
        <v>267</v>
      </c>
      <c r="F15" s="8" t="str">
        <f t="shared" si="1"/>
        <v>431281****296828</v>
      </c>
      <c r="G15" s="8">
        <v>15574591196</v>
      </c>
      <c r="H15" s="8" t="str">
        <f t="shared" si="5"/>
        <v>155745****6</v>
      </c>
      <c r="I15" s="8" t="s">
        <v>40</v>
      </c>
      <c r="J15" s="8" t="s">
        <v>268</v>
      </c>
      <c r="K15" s="8">
        <v>2</v>
      </c>
      <c r="L15" s="8">
        <v>400</v>
      </c>
      <c r="M15" s="8" t="s">
        <v>269</v>
      </c>
      <c r="N15" s="69" t="s">
        <v>270</v>
      </c>
      <c r="O15" s="8" t="str">
        <f t="shared" si="2"/>
        <v>433002****260811</v>
      </c>
      <c r="P15" s="8" t="s">
        <v>24</v>
      </c>
      <c r="Q15" s="8" t="s">
        <v>271</v>
      </c>
      <c r="R15" s="8" t="str">
        <f t="shared" si="3"/>
        <v>810143********454</v>
      </c>
      <c r="S15" s="8" t="s">
        <v>47</v>
      </c>
      <c r="T15" s="8">
        <v>17374560867</v>
      </c>
      <c r="U15" s="12" t="str">
        <f t="shared" si="4"/>
        <v>173745****7</v>
      </c>
    </row>
    <row r="16" s="3" customFormat="true" ht="40" customHeight="true" spans="1:21">
      <c r="A16" s="7">
        <f t="shared" si="0"/>
        <v>12</v>
      </c>
      <c r="B16" s="8" t="s">
        <v>194</v>
      </c>
      <c r="C16" s="8" t="s">
        <v>272</v>
      </c>
      <c r="D16" s="8" t="s">
        <v>273</v>
      </c>
      <c r="E16" s="69" t="s">
        <v>274</v>
      </c>
      <c r="F16" s="8" t="str">
        <f t="shared" si="1"/>
        <v>431281****247019</v>
      </c>
      <c r="G16" s="8">
        <v>19520704262</v>
      </c>
      <c r="H16" s="8" t="str">
        <f t="shared" si="5"/>
        <v>195207****2</v>
      </c>
      <c r="I16" s="8" t="s">
        <v>275</v>
      </c>
      <c r="J16" s="8" t="s">
        <v>276</v>
      </c>
      <c r="K16" s="8">
        <v>8</v>
      </c>
      <c r="L16" s="8">
        <v>400</v>
      </c>
      <c r="M16" s="8" t="s">
        <v>277</v>
      </c>
      <c r="N16" s="69" t="s">
        <v>278</v>
      </c>
      <c r="O16" s="8" t="str">
        <f t="shared" si="2"/>
        <v>433002****250821</v>
      </c>
      <c r="P16" s="8" t="s">
        <v>24</v>
      </c>
      <c r="Q16" s="8" t="s">
        <v>279</v>
      </c>
      <c r="R16" s="8" t="str">
        <f t="shared" si="3"/>
        <v>810143********806</v>
      </c>
      <c r="S16" s="8" t="s">
        <v>35</v>
      </c>
      <c r="T16" s="8">
        <v>18374557255</v>
      </c>
      <c r="U16" s="12" t="str">
        <f t="shared" si="4"/>
        <v>183745****5</v>
      </c>
    </row>
    <row r="17" s="3" customFormat="true" ht="40" customHeight="true" spans="1:21">
      <c r="A17" s="7">
        <f t="shared" si="0"/>
        <v>13</v>
      </c>
      <c r="B17" s="8" t="s">
        <v>194</v>
      </c>
      <c r="C17" s="8" t="s">
        <v>244</v>
      </c>
      <c r="D17" s="8" t="s">
        <v>280</v>
      </c>
      <c r="E17" s="8" t="s">
        <v>281</v>
      </c>
      <c r="F17" s="8" t="str">
        <f t="shared" si="1"/>
        <v>431281****11701X</v>
      </c>
      <c r="G17" s="8">
        <v>18933252378</v>
      </c>
      <c r="H17" s="8" t="str">
        <f t="shared" si="5"/>
        <v>189332****8</v>
      </c>
      <c r="I17" s="8" t="s">
        <v>40</v>
      </c>
      <c r="J17" s="8" t="s">
        <v>282</v>
      </c>
      <c r="K17" s="8">
        <v>8</v>
      </c>
      <c r="L17" s="8">
        <v>400</v>
      </c>
      <c r="M17" s="8" t="s">
        <v>283</v>
      </c>
      <c r="N17" s="69" t="s">
        <v>284</v>
      </c>
      <c r="O17" s="8" t="str">
        <f t="shared" si="2"/>
        <v>433002****130819</v>
      </c>
      <c r="P17" s="8" t="s">
        <v>24</v>
      </c>
      <c r="Q17" s="8" t="s">
        <v>285</v>
      </c>
      <c r="R17" s="8" t="str">
        <f t="shared" si="3"/>
        <v>810143********512</v>
      </c>
      <c r="S17" s="8" t="s">
        <v>35</v>
      </c>
      <c r="T17" s="8">
        <v>15717541759</v>
      </c>
      <c r="U17" s="12" t="str">
        <f t="shared" si="4"/>
        <v>157175****9</v>
      </c>
    </row>
    <row r="18" s="3" customFormat="true" ht="40" customHeight="true" spans="1:21">
      <c r="A18" s="7">
        <f t="shared" si="0"/>
        <v>14</v>
      </c>
      <c r="B18" s="8" t="s">
        <v>194</v>
      </c>
      <c r="C18" s="8" t="s">
        <v>286</v>
      </c>
      <c r="D18" s="8" t="s">
        <v>287</v>
      </c>
      <c r="E18" s="8" t="s">
        <v>288</v>
      </c>
      <c r="F18" s="8" t="str">
        <f t="shared" si="1"/>
        <v>431281****046814</v>
      </c>
      <c r="G18" s="8">
        <v>19574525321</v>
      </c>
      <c r="H18" s="8" t="str">
        <f t="shared" si="5"/>
        <v>195745****1</v>
      </c>
      <c r="I18" s="8" t="s">
        <v>289</v>
      </c>
      <c r="J18" s="8" t="s">
        <v>290</v>
      </c>
      <c r="K18" s="8">
        <v>8</v>
      </c>
      <c r="L18" s="8">
        <v>400</v>
      </c>
      <c r="M18" s="8" t="s">
        <v>291</v>
      </c>
      <c r="N18" s="69" t="s">
        <v>292</v>
      </c>
      <c r="O18" s="8" t="str">
        <f t="shared" si="2"/>
        <v>433002****190827</v>
      </c>
      <c r="P18" s="8" t="s">
        <v>24</v>
      </c>
      <c r="Q18" s="8" t="s">
        <v>293</v>
      </c>
      <c r="R18" s="8" t="str">
        <f t="shared" si="3"/>
        <v>810143********689</v>
      </c>
      <c r="S18" s="8" t="s">
        <v>35</v>
      </c>
      <c r="T18" s="8">
        <v>15115199897</v>
      </c>
      <c r="U18" s="12" t="str">
        <f t="shared" si="4"/>
        <v>151151****7</v>
      </c>
    </row>
    <row r="19" s="3" customFormat="true" ht="40" customHeight="true" spans="1:21">
      <c r="A19" s="7">
        <f t="shared" si="0"/>
        <v>15</v>
      </c>
      <c r="B19" s="8" t="s">
        <v>194</v>
      </c>
      <c r="C19" s="8" t="s">
        <v>252</v>
      </c>
      <c r="D19" s="8" t="s">
        <v>294</v>
      </c>
      <c r="E19" s="69" t="s">
        <v>295</v>
      </c>
      <c r="F19" s="8" t="str">
        <f t="shared" si="1"/>
        <v>433002****210815</v>
      </c>
      <c r="G19" s="8">
        <v>18774572065</v>
      </c>
      <c r="H19" s="8" t="str">
        <f t="shared" si="5"/>
        <v>187745****5</v>
      </c>
      <c r="I19" s="8" t="s">
        <v>296</v>
      </c>
      <c r="J19" s="8" t="s">
        <v>297</v>
      </c>
      <c r="K19" s="8">
        <v>8</v>
      </c>
      <c r="L19" s="8">
        <v>400</v>
      </c>
      <c r="M19" s="8" t="s">
        <v>294</v>
      </c>
      <c r="N19" s="69" t="s">
        <v>295</v>
      </c>
      <c r="O19" s="8" t="str">
        <f t="shared" si="2"/>
        <v>433002****210815</v>
      </c>
      <c r="P19" s="8" t="s">
        <v>24</v>
      </c>
      <c r="Q19" s="8" t="s">
        <v>298</v>
      </c>
      <c r="R19" s="8" t="str">
        <f t="shared" si="3"/>
        <v>810143********358</v>
      </c>
      <c r="S19" s="8" t="s">
        <v>26</v>
      </c>
      <c r="T19" s="8">
        <v>18774572065</v>
      </c>
      <c r="U19" s="12" t="str">
        <f t="shared" si="4"/>
        <v>187745****5</v>
      </c>
    </row>
    <row r="20" s="3" customFormat="true" ht="40" customHeight="true" spans="1:21">
      <c r="A20" s="7">
        <f t="shared" si="0"/>
        <v>16</v>
      </c>
      <c r="B20" s="8" t="s">
        <v>194</v>
      </c>
      <c r="C20" s="8" t="s">
        <v>252</v>
      </c>
      <c r="D20" s="8" t="s">
        <v>299</v>
      </c>
      <c r="E20" s="69" t="s">
        <v>300</v>
      </c>
      <c r="F20" s="8" t="str">
        <f t="shared" si="1"/>
        <v>431281****126815</v>
      </c>
      <c r="G20" s="8">
        <v>17774526021</v>
      </c>
      <c r="H20" s="8" t="str">
        <f t="shared" si="5"/>
        <v>177745****1</v>
      </c>
      <c r="I20" s="8" t="s">
        <v>301</v>
      </c>
      <c r="J20" s="8" t="s">
        <v>302</v>
      </c>
      <c r="K20" s="8">
        <v>8</v>
      </c>
      <c r="L20" s="8">
        <v>400</v>
      </c>
      <c r="M20" s="8" t="s">
        <v>303</v>
      </c>
      <c r="N20" s="69" t="s">
        <v>304</v>
      </c>
      <c r="O20" s="8" t="str">
        <f t="shared" si="2"/>
        <v>433002****080812</v>
      </c>
      <c r="P20" s="8" t="s">
        <v>24</v>
      </c>
      <c r="Q20" s="8" t="s">
        <v>305</v>
      </c>
      <c r="R20" s="8" t="str">
        <f t="shared" si="3"/>
        <v>810143********170</v>
      </c>
      <c r="S20" s="8" t="s">
        <v>35</v>
      </c>
      <c r="T20" s="8">
        <v>18244854409</v>
      </c>
      <c r="U20" s="12" t="str">
        <f t="shared" si="4"/>
        <v>182448****9</v>
      </c>
    </row>
    <row r="21" s="3" customFormat="true" ht="40" customHeight="true" spans="1:21">
      <c r="A21" s="7">
        <f t="shared" si="0"/>
        <v>17</v>
      </c>
      <c r="B21" s="8" t="s">
        <v>194</v>
      </c>
      <c r="C21" s="8" t="s">
        <v>252</v>
      </c>
      <c r="D21" s="8" t="s">
        <v>306</v>
      </c>
      <c r="E21" s="69" t="s">
        <v>307</v>
      </c>
      <c r="F21" s="8" t="str">
        <f t="shared" si="1"/>
        <v>431281****137014</v>
      </c>
      <c r="G21" s="8">
        <v>17374576697</v>
      </c>
      <c r="H21" s="8" t="str">
        <f t="shared" si="5"/>
        <v>173745****7</v>
      </c>
      <c r="I21" s="8" t="s">
        <v>308</v>
      </c>
      <c r="J21" s="8" t="s">
        <v>309</v>
      </c>
      <c r="K21" s="8">
        <v>8</v>
      </c>
      <c r="L21" s="8">
        <v>400</v>
      </c>
      <c r="M21" s="8" t="s">
        <v>294</v>
      </c>
      <c r="N21" s="69" t="s">
        <v>295</v>
      </c>
      <c r="O21" s="8" t="str">
        <f t="shared" si="2"/>
        <v>433002****210815</v>
      </c>
      <c r="P21" s="8" t="s">
        <v>24</v>
      </c>
      <c r="Q21" s="8" t="s">
        <v>298</v>
      </c>
      <c r="R21" s="8" t="str">
        <f t="shared" si="3"/>
        <v>810143********358</v>
      </c>
      <c r="S21" s="8" t="s">
        <v>35</v>
      </c>
      <c r="T21" s="8">
        <v>18774572065</v>
      </c>
      <c r="U21" s="12" t="str">
        <f t="shared" si="4"/>
        <v>187745****5</v>
      </c>
    </row>
    <row r="22" s="3" customFormat="true" ht="40" customHeight="true" spans="1:21">
      <c r="A22" s="7">
        <f t="shared" si="0"/>
        <v>18</v>
      </c>
      <c r="B22" s="8" t="s">
        <v>194</v>
      </c>
      <c r="C22" s="8" t="s">
        <v>310</v>
      </c>
      <c r="D22" s="8" t="s">
        <v>311</v>
      </c>
      <c r="E22" s="69" t="s">
        <v>312</v>
      </c>
      <c r="F22" s="8" t="str">
        <f t="shared" si="1"/>
        <v>433002****160813</v>
      </c>
      <c r="G22" s="8">
        <v>14760792818</v>
      </c>
      <c r="H22" s="8" t="str">
        <f t="shared" si="5"/>
        <v>147607****8</v>
      </c>
      <c r="I22" s="8" t="s">
        <v>313</v>
      </c>
      <c r="J22" s="8" t="s">
        <v>256</v>
      </c>
      <c r="K22" s="8">
        <v>2</v>
      </c>
      <c r="L22" s="8">
        <v>400</v>
      </c>
      <c r="M22" s="8" t="s">
        <v>311</v>
      </c>
      <c r="N22" s="69" t="s">
        <v>312</v>
      </c>
      <c r="O22" s="8" t="str">
        <f t="shared" si="2"/>
        <v>433002****160813</v>
      </c>
      <c r="P22" s="8" t="s">
        <v>24</v>
      </c>
      <c r="Q22" s="8" t="s">
        <v>314</v>
      </c>
      <c r="R22" s="8" t="str">
        <f t="shared" si="3"/>
        <v>810143********707</v>
      </c>
      <c r="S22" s="8" t="s">
        <v>26</v>
      </c>
      <c r="T22" s="8">
        <v>14760792818</v>
      </c>
      <c r="U22" s="12" t="str">
        <f t="shared" si="4"/>
        <v>147607****8</v>
      </c>
    </row>
    <row r="23" s="3" customFormat="true" ht="40" customHeight="true" spans="1:21">
      <c r="A23" s="7">
        <f t="shared" si="0"/>
        <v>19</v>
      </c>
      <c r="B23" s="8" t="s">
        <v>194</v>
      </c>
      <c r="C23" s="8" t="s">
        <v>310</v>
      </c>
      <c r="D23" s="8" t="s">
        <v>315</v>
      </c>
      <c r="E23" s="69" t="s">
        <v>316</v>
      </c>
      <c r="F23" s="8" t="str">
        <f t="shared" si="1"/>
        <v>433002****080826</v>
      </c>
      <c r="G23" s="8">
        <v>18390352649</v>
      </c>
      <c r="H23" s="8" t="str">
        <f t="shared" si="5"/>
        <v>183903****9</v>
      </c>
      <c r="I23" s="8" t="s">
        <v>317</v>
      </c>
      <c r="J23" s="8" t="s">
        <v>318</v>
      </c>
      <c r="K23" s="8">
        <v>2</v>
      </c>
      <c r="L23" s="8">
        <v>100</v>
      </c>
      <c r="M23" s="8" t="s">
        <v>311</v>
      </c>
      <c r="N23" s="69" t="s">
        <v>316</v>
      </c>
      <c r="O23" s="8" t="str">
        <f t="shared" si="2"/>
        <v>433002****080826</v>
      </c>
      <c r="P23" s="8" t="s">
        <v>24</v>
      </c>
      <c r="Q23" s="8" t="s">
        <v>314</v>
      </c>
      <c r="R23" s="8" t="str">
        <f t="shared" si="3"/>
        <v>810143********707</v>
      </c>
      <c r="S23" s="8" t="s">
        <v>119</v>
      </c>
      <c r="T23" s="8">
        <v>14760792818</v>
      </c>
      <c r="U23" s="12" t="str">
        <f t="shared" si="4"/>
        <v>147607****8</v>
      </c>
    </row>
    <row r="24" s="3" customFormat="true" ht="40" customHeight="true" spans="1:21">
      <c r="A24" s="7">
        <f t="shared" si="0"/>
        <v>20</v>
      </c>
      <c r="B24" s="8" t="s">
        <v>194</v>
      </c>
      <c r="C24" s="8" t="s">
        <v>272</v>
      </c>
      <c r="D24" s="8" t="s">
        <v>319</v>
      </c>
      <c r="E24" s="69" t="s">
        <v>320</v>
      </c>
      <c r="F24" s="8" t="str">
        <f t="shared" si="1"/>
        <v>431281****247012</v>
      </c>
      <c r="G24" s="8">
        <v>15573135444</v>
      </c>
      <c r="H24" s="8" t="str">
        <f t="shared" si="5"/>
        <v>155731****4</v>
      </c>
      <c r="I24" s="8" t="s">
        <v>321</v>
      </c>
      <c r="J24" s="8" t="s">
        <v>322</v>
      </c>
      <c r="K24" s="8">
        <v>8</v>
      </c>
      <c r="L24" s="8">
        <v>200</v>
      </c>
      <c r="M24" s="8" t="s">
        <v>323</v>
      </c>
      <c r="N24" s="69" t="s">
        <v>324</v>
      </c>
      <c r="O24" s="8" t="str">
        <f t="shared" si="2"/>
        <v>431281****226828</v>
      </c>
      <c r="P24" s="8" t="s">
        <v>24</v>
      </c>
      <c r="Q24" s="8" t="s">
        <v>325</v>
      </c>
      <c r="R24" s="8" t="str">
        <f t="shared" si="3"/>
        <v>810143********782</v>
      </c>
      <c r="S24" s="8" t="s">
        <v>326</v>
      </c>
      <c r="T24" s="8">
        <v>17308456585</v>
      </c>
      <c r="U24" s="12" t="str">
        <f t="shared" si="4"/>
        <v>173084****5</v>
      </c>
    </row>
    <row r="25" s="3" customFormat="true" ht="40" customHeight="true" spans="1:21">
      <c r="A25" s="7">
        <f t="shared" si="0"/>
        <v>21</v>
      </c>
      <c r="B25" s="8" t="s">
        <v>194</v>
      </c>
      <c r="C25" s="8" t="s">
        <v>310</v>
      </c>
      <c r="D25" s="8" t="s">
        <v>327</v>
      </c>
      <c r="E25" s="69" t="s">
        <v>328</v>
      </c>
      <c r="F25" s="8" t="str">
        <f t="shared" si="1"/>
        <v>433002****180818</v>
      </c>
      <c r="G25" s="8">
        <v>17775161869</v>
      </c>
      <c r="H25" s="8" t="str">
        <f t="shared" si="5"/>
        <v>177751****9</v>
      </c>
      <c r="I25" s="8" t="s">
        <v>329</v>
      </c>
      <c r="J25" s="8" t="s">
        <v>330</v>
      </c>
      <c r="K25" s="8">
        <v>1</v>
      </c>
      <c r="L25" s="8">
        <v>400</v>
      </c>
      <c r="M25" s="8" t="s">
        <v>327</v>
      </c>
      <c r="N25" s="69" t="s">
        <v>328</v>
      </c>
      <c r="O25" s="8" t="str">
        <f t="shared" si="2"/>
        <v>433002****180818</v>
      </c>
      <c r="P25" s="8" t="s">
        <v>24</v>
      </c>
      <c r="Q25" s="8" t="s">
        <v>331</v>
      </c>
      <c r="R25" s="8" t="str">
        <f t="shared" si="3"/>
        <v>810143********090</v>
      </c>
      <c r="S25" s="8" t="s">
        <v>26</v>
      </c>
      <c r="T25" s="8">
        <v>17775161869</v>
      </c>
      <c r="U25" s="12" t="str">
        <f t="shared" si="4"/>
        <v>177751****9</v>
      </c>
    </row>
    <row r="26" s="3" customFormat="true" ht="40" customHeight="true" spans="1:21">
      <c r="A26" s="7">
        <f t="shared" si="0"/>
        <v>22</v>
      </c>
      <c r="B26" s="8" t="s">
        <v>36</v>
      </c>
      <c r="C26" s="8" t="s">
        <v>332</v>
      </c>
      <c r="D26" s="8" t="s">
        <v>333</v>
      </c>
      <c r="E26" s="69" t="s">
        <v>334</v>
      </c>
      <c r="F26" s="8" t="str">
        <f t="shared" si="1"/>
        <v>431281****275631</v>
      </c>
      <c r="G26" s="8">
        <v>13787538568</v>
      </c>
      <c r="H26" s="8" t="str">
        <f t="shared" si="5"/>
        <v>137875****8</v>
      </c>
      <c r="I26" s="8" t="s">
        <v>335</v>
      </c>
      <c r="J26" s="8" t="s">
        <v>336</v>
      </c>
      <c r="K26" s="8">
        <v>2</v>
      </c>
      <c r="L26" s="8">
        <v>400</v>
      </c>
      <c r="M26" s="8" t="s">
        <v>337</v>
      </c>
      <c r="N26" s="69" t="s">
        <v>338</v>
      </c>
      <c r="O26" s="8" t="str">
        <f t="shared" si="2"/>
        <v>431281****124020</v>
      </c>
      <c r="P26" s="8" t="s">
        <v>24</v>
      </c>
      <c r="Q26" s="8" t="s">
        <v>339</v>
      </c>
      <c r="R26" s="8" t="str">
        <f t="shared" si="3"/>
        <v>810143********253</v>
      </c>
      <c r="S26" s="8" t="s">
        <v>35</v>
      </c>
      <c r="T26" s="8">
        <v>18074501377</v>
      </c>
      <c r="U26" s="12" t="str">
        <f t="shared" si="4"/>
        <v>180745****7</v>
      </c>
    </row>
    <row r="27" s="3" customFormat="true" ht="40" customHeight="true" spans="1:21">
      <c r="A27" s="7">
        <f t="shared" si="0"/>
        <v>23</v>
      </c>
      <c r="B27" s="8" t="s">
        <v>36</v>
      </c>
      <c r="C27" s="8" t="s">
        <v>332</v>
      </c>
      <c r="D27" s="8" t="s">
        <v>340</v>
      </c>
      <c r="E27" s="69" t="s">
        <v>341</v>
      </c>
      <c r="F27" s="8" t="str">
        <f t="shared" si="1"/>
        <v>433029****084245</v>
      </c>
      <c r="G27" s="8">
        <v>18574551295</v>
      </c>
      <c r="H27" s="8" t="str">
        <f t="shared" si="5"/>
        <v>185745****5</v>
      </c>
      <c r="I27" s="8" t="s">
        <v>59</v>
      </c>
      <c r="J27" s="8" t="s">
        <v>342</v>
      </c>
      <c r="K27" s="8">
        <v>8</v>
      </c>
      <c r="L27" s="8">
        <v>100</v>
      </c>
      <c r="M27" s="8" t="s">
        <v>343</v>
      </c>
      <c r="N27" s="69" t="s">
        <v>344</v>
      </c>
      <c r="O27" s="8" t="str">
        <f t="shared" si="2"/>
        <v>433002****310814</v>
      </c>
      <c r="P27" s="8" t="s">
        <v>24</v>
      </c>
      <c r="Q27" s="8" t="s">
        <v>345</v>
      </c>
      <c r="R27" s="8" t="str">
        <f t="shared" si="3"/>
        <v>810143********755</v>
      </c>
      <c r="S27" s="8" t="s">
        <v>188</v>
      </c>
      <c r="T27" s="8">
        <v>15526126972</v>
      </c>
      <c r="U27" s="12" t="str">
        <f t="shared" si="4"/>
        <v>155261****2</v>
      </c>
    </row>
    <row r="28" s="3" customFormat="true" ht="40" customHeight="true" spans="1:21">
      <c r="A28" s="7">
        <f t="shared" si="0"/>
        <v>24</v>
      </c>
      <c r="B28" s="8" t="s">
        <v>36</v>
      </c>
      <c r="C28" s="8" t="s">
        <v>332</v>
      </c>
      <c r="D28" s="8" t="s">
        <v>346</v>
      </c>
      <c r="E28" s="69" t="s">
        <v>347</v>
      </c>
      <c r="F28" s="8" t="str">
        <f t="shared" si="1"/>
        <v>431281****197019</v>
      </c>
      <c r="G28" s="8">
        <v>17674549152</v>
      </c>
      <c r="H28" s="8" t="str">
        <f t="shared" si="5"/>
        <v>176745****2</v>
      </c>
      <c r="I28" s="8" t="s">
        <v>348</v>
      </c>
      <c r="J28" s="8" t="s">
        <v>349</v>
      </c>
      <c r="K28" s="8">
        <v>8</v>
      </c>
      <c r="L28" s="8">
        <v>200</v>
      </c>
      <c r="M28" s="8" t="s">
        <v>343</v>
      </c>
      <c r="N28" s="69" t="s">
        <v>344</v>
      </c>
      <c r="O28" s="8" t="str">
        <f t="shared" si="2"/>
        <v>433002****310814</v>
      </c>
      <c r="P28" s="8" t="s">
        <v>24</v>
      </c>
      <c r="Q28" s="8" t="s">
        <v>345</v>
      </c>
      <c r="R28" s="8" t="str">
        <f t="shared" si="3"/>
        <v>810143********755</v>
      </c>
      <c r="S28" s="8" t="s">
        <v>35</v>
      </c>
      <c r="T28" s="8">
        <v>15526126972</v>
      </c>
      <c r="U28" s="12" t="str">
        <f t="shared" si="4"/>
        <v>155261****2</v>
      </c>
    </row>
    <row r="29" s="3" customFormat="true" ht="40" customHeight="true" spans="1:21">
      <c r="A29" s="7">
        <f t="shared" si="0"/>
        <v>25</v>
      </c>
      <c r="B29" s="8" t="s">
        <v>36</v>
      </c>
      <c r="C29" s="8" t="s">
        <v>350</v>
      </c>
      <c r="D29" s="8" t="s">
        <v>351</v>
      </c>
      <c r="E29" s="69" t="s">
        <v>352</v>
      </c>
      <c r="F29" s="8" t="str">
        <f t="shared" si="1"/>
        <v>431281****206812</v>
      </c>
      <c r="G29" s="8">
        <v>15874566636</v>
      </c>
      <c r="H29" s="8" t="str">
        <f t="shared" si="5"/>
        <v>158745****6</v>
      </c>
      <c r="I29" s="8" t="s">
        <v>353</v>
      </c>
      <c r="J29" s="8" t="s">
        <v>354</v>
      </c>
      <c r="K29" s="8">
        <v>8</v>
      </c>
      <c r="L29" s="8">
        <v>400</v>
      </c>
      <c r="M29" s="8" t="s">
        <v>355</v>
      </c>
      <c r="N29" s="69" t="s">
        <v>356</v>
      </c>
      <c r="O29" s="8" t="str">
        <f t="shared" si="2"/>
        <v>433002****130821</v>
      </c>
      <c r="P29" s="8" t="s">
        <v>24</v>
      </c>
      <c r="Q29" s="8" t="s">
        <v>357</v>
      </c>
      <c r="R29" s="8" t="str">
        <f t="shared" si="3"/>
        <v>810143********483</v>
      </c>
      <c r="S29" s="8" t="s">
        <v>35</v>
      </c>
      <c r="T29" s="8">
        <v>7632971</v>
      </c>
      <c r="U29" s="12" t="str">
        <f t="shared" si="4"/>
        <v>763297****</v>
      </c>
    </row>
    <row r="30" s="3" customFormat="true" ht="40" customHeight="true" spans="1:21">
      <c r="A30" s="7">
        <f t="shared" si="0"/>
        <v>26</v>
      </c>
      <c r="B30" s="8" t="s">
        <v>36</v>
      </c>
      <c r="C30" s="8" t="s">
        <v>350</v>
      </c>
      <c r="D30" s="8" t="s">
        <v>358</v>
      </c>
      <c r="E30" s="69" t="s">
        <v>359</v>
      </c>
      <c r="F30" s="8" t="str">
        <f t="shared" si="1"/>
        <v>431281****067011</v>
      </c>
      <c r="G30" s="8">
        <v>18153801089</v>
      </c>
      <c r="H30" s="8" t="str">
        <f t="shared" si="5"/>
        <v>181538****9</v>
      </c>
      <c r="I30" s="8" t="s">
        <v>360</v>
      </c>
      <c r="J30" s="8" t="s">
        <v>361</v>
      </c>
      <c r="K30" s="8">
        <v>8</v>
      </c>
      <c r="L30" s="8">
        <v>200</v>
      </c>
      <c r="M30" s="8" t="s">
        <v>355</v>
      </c>
      <c r="N30" s="69" t="s">
        <v>356</v>
      </c>
      <c r="O30" s="8" t="str">
        <f t="shared" si="2"/>
        <v>433002****130821</v>
      </c>
      <c r="P30" s="8" t="s">
        <v>24</v>
      </c>
      <c r="Q30" s="8" t="s">
        <v>357</v>
      </c>
      <c r="R30" s="8" t="str">
        <f t="shared" si="3"/>
        <v>810143********483</v>
      </c>
      <c r="S30" s="8" t="s">
        <v>362</v>
      </c>
      <c r="T30" s="8">
        <v>7632971</v>
      </c>
      <c r="U30" s="12" t="str">
        <f t="shared" si="4"/>
        <v>763297****</v>
      </c>
    </row>
    <row r="31" s="3" customFormat="true" ht="40" customHeight="true" spans="1:21">
      <c r="A31" s="7">
        <f t="shared" si="0"/>
        <v>27</v>
      </c>
      <c r="B31" s="8" t="s">
        <v>36</v>
      </c>
      <c r="C31" s="8" t="s">
        <v>350</v>
      </c>
      <c r="D31" s="8" t="s">
        <v>363</v>
      </c>
      <c r="E31" s="69" t="s">
        <v>364</v>
      </c>
      <c r="F31" s="8" t="str">
        <f t="shared" si="1"/>
        <v>433002****042924</v>
      </c>
      <c r="G31" s="8">
        <v>17375512138</v>
      </c>
      <c r="H31" s="8" t="str">
        <f t="shared" si="5"/>
        <v>173755****8</v>
      </c>
      <c r="I31" s="8" t="s">
        <v>360</v>
      </c>
      <c r="J31" s="8" t="s">
        <v>365</v>
      </c>
      <c r="K31" s="8">
        <v>2</v>
      </c>
      <c r="L31" s="8">
        <v>200</v>
      </c>
      <c r="M31" s="8" t="s">
        <v>366</v>
      </c>
      <c r="N31" s="69" t="s">
        <v>367</v>
      </c>
      <c r="O31" s="8" t="str">
        <f t="shared" si="2"/>
        <v>433002****100811</v>
      </c>
      <c r="P31" s="8" t="s">
        <v>24</v>
      </c>
      <c r="Q31" s="8" t="s">
        <v>368</v>
      </c>
      <c r="R31" s="8" t="str">
        <f t="shared" si="3"/>
        <v>810143********000</v>
      </c>
      <c r="S31" s="8" t="s">
        <v>47</v>
      </c>
      <c r="T31" s="8">
        <v>15115113249</v>
      </c>
      <c r="U31" s="12" t="str">
        <f t="shared" si="4"/>
        <v>151151****9</v>
      </c>
    </row>
    <row r="32" s="3" customFormat="true" ht="40" customHeight="true" spans="1:21">
      <c r="A32" s="7">
        <f t="shared" si="0"/>
        <v>28</v>
      </c>
      <c r="B32" s="8" t="s">
        <v>36</v>
      </c>
      <c r="C32" s="8" t="s">
        <v>350</v>
      </c>
      <c r="D32" s="8" t="s">
        <v>369</v>
      </c>
      <c r="E32" s="69" t="s">
        <v>370</v>
      </c>
      <c r="F32" s="8" t="str">
        <f t="shared" si="1"/>
        <v>431281****017024</v>
      </c>
      <c r="G32" s="8">
        <v>15874543056</v>
      </c>
      <c r="H32" s="8" t="str">
        <f t="shared" si="5"/>
        <v>158745****6</v>
      </c>
      <c r="I32" s="8" t="s">
        <v>40</v>
      </c>
      <c r="J32" s="8" t="s">
        <v>371</v>
      </c>
      <c r="K32" s="8">
        <v>4</v>
      </c>
      <c r="L32" s="8">
        <v>400</v>
      </c>
      <c r="M32" s="8" t="s">
        <v>372</v>
      </c>
      <c r="N32" s="69" t="s">
        <v>373</v>
      </c>
      <c r="O32" s="8" t="str">
        <f t="shared" si="2"/>
        <v>433002****190816</v>
      </c>
      <c r="P32" s="8" t="s">
        <v>24</v>
      </c>
      <c r="Q32" s="8" t="s">
        <v>374</v>
      </c>
      <c r="R32" s="8" t="str">
        <f t="shared" si="3"/>
        <v>810143********310</v>
      </c>
      <c r="S32" s="8" t="s">
        <v>47</v>
      </c>
      <c r="T32" s="8">
        <v>18166179381</v>
      </c>
      <c r="U32" s="12" t="str">
        <f t="shared" si="4"/>
        <v>181661****1</v>
      </c>
    </row>
    <row r="33" s="3" customFormat="true" ht="40" customHeight="true" spans="1:21">
      <c r="A33" s="7">
        <f t="shared" si="0"/>
        <v>29</v>
      </c>
      <c r="B33" s="8" t="s">
        <v>36</v>
      </c>
      <c r="C33" s="8" t="s">
        <v>350</v>
      </c>
      <c r="D33" s="8" t="s">
        <v>375</v>
      </c>
      <c r="E33" s="69" t="s">
        <v>376</v>
      </c>
      <c r="F33" s="8" t="str">
        <f t="shared" si="1"/>
        <v>431281****276824</v>
      </c>
      <c r="G33" s="8">
        <v>13078876237</v>
      </c>
      <c r="H33" s="8" t="str">
        <f t="shared" si="5"/>
        <v>130788****7</v>
      </c>
      <c r="I33" s="8" t="s">
        <v>377</v>
      </c>
      <c r="J33" s="8" t="s">
        <v>378</v>
      </c>
      <c r="K33" s="8">
        <v>8</v>
      </c>
      <c r="L33" s="8">
        <v>100</v>
      </c>
      <c r="M33" s="8" t="s">
        <v>379</v>
      </c>
      <c r="N33" s="69" t="s">
        <v>380</v>
      </c>
      <c r="O33" s="8" t="str">
        <f t="shared" si="2"/>
        <v>433002****122913</v>
      </c>
      <c r="P33" s="8" t="s">
        <v>24</v>
      </c>
      <c r="Q33" s="8" t="s">
        <v>381</v>
      </c>
      <c r="R33" s="8" t="str">
        <f t="shared" si="3"/>
        <v>810143********835</v>
      </c>
      <c r="S33" s="8" t="s">
        <v>47</v>
      </c>
      <c r="T33" s="8">
        <v>18374557987</v>
      </c>
      <c r="U33" s="12" t="str">
        <f t="shared" si="4"/>
        <v>183745****7</v>
      </c>
    </row>
    <row r="34" s="3" customFormat="true" ht="40" customHeight="true" spans="1:21">
      <c r="A34" s="7">
        <f t="shared" si="0"/>
        <v>30</v>
      </c>
      <c r="B34" s="8" t="s">
        <v>36</v>
      </c>
      <c r="C34" s="8" t="s">
        <v>350</v>
      </c>
      <c r="D34" s="8" t="s">
        <v>382</v>
      </c>
      <c r="E34" s="69" t="s">
        <v>383</v>
      </c>
      <c r="F34" s="8" t="str">
        <f t="shared" si="1"/>
        <v>433002****140814</v>
      </c>
      <c r="G34" s="8">
        <v>19152061517</v>
      </c>
      <c r="H34" s="8" t="str">
        <f t="shared" si="5"/>
        <v>191520****7</v>
      </c>
      <c r="I34" s="8" t="s">
        <v>384</v>
      </c>
      <c r="J34" s="8" t="s">
        <v>256</v>
      </c>
      <c r="K34" s="8">
        <v>8</v>
      </c>
      <c r="L34" s="8">
        <v>400</v>
      </c>
      <c r="M34" s="8" t="s">
        <v>385</v>
      </c>
      <c r="N34" s="69" t="s">
        <v>386</v>
      </c>
      <c r="O34" s="8" t="str">
        <f t="shared" si="2"/>
        <v>433002****280833</v>
      </c>
      <c r="P34" s="8" t="s">
        <v>24</v>
      </c>
      <c r="Q34" s="8" t="s">
        <v>387</v>
      </c>
      <c r="R34" s="8" t="str">
        <f t="shared" si="3"/>
        <v>810143********529</v>
      </c>
      <c r="S34" s="8" t="s">
        <v>35</v>
      </c>
      <c r="T34" s="8">
        <v>18774792830</v>
      </c>
      <c r="U34" s="12" t="str">
        <f t="shared" si="4"/>
        <v>187747****0</v>
      </c>
    </row>
    <row r="35" s="3" customFormat="true" ht="40" customHeight="true" spans="1:21">
      <c r="A35" s="7">
        <f t="shared" si="0"/>
        <v>31</v>
      </c>
      <c r="B35" s="8" t="s">
        <v>36</v>
      </c>
      <c r="C35" s="8" t="s">
        <v>350</v>
      </c>
      <c r="D35" s="8" t="s">
        <v>388</v>
      </c>
      <c r="E35" s="69" t="s">
        <v>389</v>
      </c>
      <c r="F35" s="8" t="str">
        <f t="shared" si="1"/>
        <v>431281****077033</v>
      </c>
      <c r="G35" s="8">
        <v>17682427645</v>
      </c>
      <c r="H35" s="8" t="str">
        <f t="shared" si="5"/>
        <v>176824****5</v>
      </c>
      <c r="I35" s="8" t="s">
        <v>308</v>
      </c>
      <c r="J35" s="8" t="s">
        <v>390</v>
      </c>
      <c r="K35" s="8">
        <v>8</v>
      </c>
      <c r="L35" s="8">
        <v>400</v>
      </c>
      <c r="M35" s="8" t="s">
        <v>385</v>
      </c>
      <c r="N35" s="69" t="s">
        <v>386</v>
      </c>
      <c r="O35" s="8" t="str">
        <f t="shared" si="2"/>
        <v>433002****280833</v>
      </c>
      <c r="P35" s="8" t="s">
        <v>24</v>
      </c>
      <c r="Q35" s="8" t="s">
        <v>387</v>
      </c>
      <c r="R35" s="8" t="str">
        <f t="shared" si="3"/>
        <v>810143********529</v>
      </c>
      <c r="S35" s="8" t="s">
        <v>35</v>
      </c>
      <c r="T35" s="8">
        <v>18774792830</v>
      </c>
      <c r="U35" s="12" t="str">
        <f t="shared" si="4"/>
        <v>187747****0</v>
      </c>
    </row>
    <row r="36" s="3" customFormat="true" ht="40" customHeight="true" spans="1:21">
      <c r="A36" s="7">
        <f t="shared" si="0"/>
        <v>32</v>
      </c>
      <c r="B36" s="8" t="s">
        <v>36</v>
      </c>
      <c r="C36" s="8" t="s">
        <v>350</v>
      </c>
      <c r="D36" s="8" t="s">
        <v>391</v>
      </c>
      <c r="E36" s="69" t="s">
        <v>392</v>
      </c>
      <c r="F36" s="8" t="str">
        <f t="shared" si="1"/>
        <v>431281****257029</v>
      </c>
      <c r="G36" s="8">
        <v>13422236550</v>
      </c>
      <c r="H36" s="8" t="str">
        <f t="shared" si="5"/>
        <v>134222****0</v>
      </c>
      <c r="I36" s="8" t="s">
        <v>393</v>
      </c>
      <c r="J36" s="8" t="s">
        <v>394</v>
      </c>
      <c r="K36" s="8">
        <v>8</v>
      </c>
      <c r="L36" s="8">
        <v>400</v>
      </c>
      <c r="M36" s="8" t="s">
        <v>395</v>
      </c>
      <c r="N36" s="69" t="s">
        <v>396</v>
      </c>
      <c r="O36" s="8" t="str">
        <f t="shared" si="2"/>
        <v>433002****080811</v>
      </c>
      <c r="P36" s="8" t="s">
        <v>24</v>
      </c>
      <c r="Q36" s="8" t="s">
        <v>397</v>
      </c>
      <c r="R36" s="8" t="str">
        <f t="shared" si="3"/>
        <v>810143********127</v>
      </c>
      <c r="S36" s="8" t="s">
        <v>47</v>
      </c>
      <c r="T36" s="8">
        <v>15115189928</v>
      </c>
      <c r="U36" s="12" t="str">
        <f t="shared" si="4"/>
        <v>151151****8</v>
      </c>
    </row>
    <row r="37" s="3" customFormat="true" ht="40" customHeight="true" spans="1:21">
      <c r="A37" s="7">
        <f t="shared" si="0"/>
        <v>33</v>
      </c>
      <c r="B37" s="8" t="s">
        <v>36</v>
      </c>
      <c r="C37" s="8" t="s">
        <v>37</v>
      </c>
      <c r="D37" s="8" t="s">
        <v>398</v>
      </c>
      <c r="E37" s="69" t="s">
        <v>399</v>
      </c>
      <c r="F37" s="8" t="str">
        <f t="shared" si="1"/>
        <v>431281****027012</v>
      </c>
      <c r="G37" s="8">
        <v>18974506928</v>
      </c>
      <c r="H37" s="8" t="str">
        <f t="shared" si="5"/>
        <v>189745****8</v>
      </c>
      <c r="I37" s="8" t="s">
        <v>40</v>
      </c>
      <c r="J37" s="8" t="s">
        <v>400</v>
      </c>
      <c r="K37" s="8">
        <v>8</v>
      </c>
      <c r="L37" s="8">
        <v>400</v>
      </c>
      <c r="M37" s="8" t="s">
        <v>401</v>
      </c>
      <c r="N37" s="69" t="s">
        <v>402</v>
      </c>
      <c r="O37" s="8" t="str">
        <f t="shared" si="2"/>
        <v>433002****080838</v>
      </c>
      <c r="P37" s="8" t="s">
        <v>24</v>
      </c>
      <c r="Q37" s="8" t="s">
        <v>403</v>
      </c>
      <c r="R37" s="8" t="str">
        <f t="shared" si="3"/>
        <v>810143********799</v>
      </c>
      <c r="S37" s="8" t="s">
        <v>35</v>
      </c>
      <c r="T37" s="8">
        <v>13327253091</v>
      </c>
      <c r="U37" s="12" t="str">
        <f t="shared" si="4"/>
        <v>133272****1</v>
      </c>
    </row>
    <row r="38" s="3" customFormat="true" ht="40" customHeight="true" spans="1:21">
      <c r="A38" s="7">
        <f t="shared" si="0"/>
        <v>34</v>
      </c>
      <c r="B38" s="8" t="s">
        <v>36</v>
      </c>
      <c r="C38" s="8" t="s">
        <v>37</v>
      </c>
      <c r="D38" s="8" t="s">
        <v>404</v>
      </c>
      <c r="E38" s="69" t="s">
        <v>405</v>
      </c>
      <c r="F38" s="8" t="str">
        <f t="shared" si="1"/>
        <v>433002****152925</v>
      </c>
      <c r="G38" s="8">
        <v>19270255048</v>
      </c>
      <c r="H38" s="8" t="str">
        <f t="shared" si="5"/>
        <v>192702****8</v>
      </c>
      <c r="I38" s="8" t="s">
        <v>40</v>
      </c>
      <c r="J38" s="8" t="s">
        <v>406</v>
      </c>
      <c r="K38" s="8">
        <v>8</v>
      </c>
      <c r="L38" s="8">
        <v>400</v>
      </c>
      <c r="M38" s="8" t="s">
        <v>401</v>
      </c>
      <c r="N38" s="69" t="s">
        <v>402</v>
      </c>
      <c r="O38" s="8" t="str">
        <f t="shared" si="2"/>
        <v>433002****080838</v>
      </c>
      <c r="P38" s="8" t="s">
        <v>24</v>
      </c>
      <c r="Q38" s="8" t="s">
        <v>403</v>
      </c>
      <c r="R38" s="8" t="str">
        <f t="shared" si="3"/>
        <v>810143********799</v>
      </c>
      <c r="S38" s="8" t="s">
        <v>188</v>
      </c>
      <c r="T38" s="8">
        <v>13327253091</v>
      </c>
      <c r="U38" s="12" t="str">
        <f t="shared" si="4"/>
        <v>133272****1</v>
      </c>
    </row>
    <row r="39" s="3" customFormat="true" ht="40" customHeight="true" spans="1:21">
      <c r="A39" s="7">
        <f t="shared" si="0"/>
        <v>35</v>
      </c>
      <c r="B39" s="8" t="s">
        <v>36</v>
      </c>
      <c r="C39" s="8" t="s">
        <v>56</v>
      </c>
      <c r="D39" s="8" t="s">
        <v>407</v>
      </c>
      <c r="E39" s="69" t="s">
        <v>408</v>
      </c>
      <c r="F39" s="8" t="str">
        <f t="shared" si="1"/>
        <v>433002****010817</v>
      </c>
      <c r="G39" s="8">
        <v>13397457398</v>
      </c>
      <c r="H39" s="8" t="str">
        <f t="shared" si="5"/>
        <v>133974****8</v>
      </c>
      <c r="I39" s="8" t="s">
        <v>393</v>
      </c>
      <c r="J39" s="8" t="s">
        <v>409</v>
      </c>
      <c r="K39" s="8">
        <v>2</v>
      </c>
      <c r="L39" s="8">
        <v>400</v>
      </c>
      <c r="M39" s="8" t="s">
        <v>410</v>
      </c>
      <c r="N39" s="69" t="s">
        <v>411</v>
      </c>
      <c r="O39" s="8" t="str">
        <f t="shared" si="2"/>
        <v>433002****280813</v>
      </c>
      <c r="P39" s="8" t="s">
        <v>24</v>
      </c>
      <c r="Q39" s="8" t="s">
        <v>412</v>
      </c>
      <c r="R39" s="8" t="str">
        <f t="shared" si="3"/>
        <v>810143********619</v>
      </c>
      <c r="S39" s="8" t="s">
        <v>413</v>
      </c>
      <c r="T39" s="8">
        <v>13397457398</v>
      </c>
      <c r="U39" s="12" t="str">
        <f t="shared" si="4"/>
        <v>133974****8</v>
      </c>
    </row>
    <row r="40" s="3" customFormat="true" ht="40" customHeight="true" spans="1:21">
      <c r="A40" s="7">
        <f t="shared" si="0"/>
        <v>36</v>
      </c>
      <c r="B40" s="8" t="s">
        <v>36</v>
      </c>
      <c r="C40" s="8" t="s">
        <v>56</v>
      </c>
      <c r="D40" s="8" t="s">
        <v>414</v>
      </c>
      <c r="E40" s="69" t="s">
        <v>415</v>
      </c>
      <c r="F40" s="8" t="str">
        <f t="shared" si="1"/>
        <v>431281****207016</v>
      </c>
      <c r="G40" s="8">
        <v>18074520438</v>
      </c>
      <c r="H40" s="8" t="str">
        <f t="shared" si="5"/>
        <v>180745****8</v>
      </c>
      <c r="I40" s="8" t="s">
        <v>64</v>
      </c>
      <c r="J40" s="8" t="s">
        <v>416</v>
      </c>
      <c r="K40" s="8">
        <v>5</v>
      </c>
      <c r="L40" s="8">
        <v>400</v>
      </c>
      <c r="M40" s="8" t="s">
        <v>410</v>
      </c>
      <c r="N40" s="69" t="s">
        <v>411</v>
      </c>
      <c r="O40" s="8" t="str">
        <f t="shared" si="2"/>
        <v>433002****280813</v>
      </c>
      <c r="P40" s="8" t="s">
        <v>24</v>
      </c>
      <c r="Q40" s="8" t="s">
        <v>412</v>
      </c>
      <c r="R40" s="8" t="str">
        <f t="shared" si="3"/>
        <v>810143********619</v>
      </c>
      <c r="S40" s="8" t="s">
        <v>47</v>
      </c>
      <c r="T40" s="8">
        <v>13397457398</v>
      </c>
      <c r="U40" s="12" t="str">
        <f t="shared" si="4"/>
        <v>133974****8</v>
      </c>
    </row>
    <row r="41" s="3" customFormat="true" ht="40" customHeight="true" spans="1:21">
      <c r="A41" s="7">
        <f t="shared" si="0"/>
        <v>37</v>
      </c>
      <c r="B41" s="8" t="s">
        <v>36</v>
      </c>
      <c r="C41" s="8" t="s">
        <v>56</v>
      </c>
      <c r="D41" s="8" t="s">
        <v>417</v>
      </c>
      <c r="E41" s="69" t="s">
        <v>418</v>
      </c>
      <c r="F41" s="8" t="str">
        <f t="shared" si="1"/>
        <v>431281****056024</v>
      </c>
      <c r="G41" s="8">
        <v>13532380693</v>
      </c>
      <c r="H41" s="8" t="str">
        <f t="shared" si="5"/>
        <v>135323****3</v>
      </c>
      <c r="I41" s="8" t="s">
        <v>64</v>
      </c>
      <c r="J41" s="8" t="s">
        <v>416</v>
      </c>
      <c r="K41" s="8">
        <v>8</v>
      </c>
      <c r="L41" s="8">
        <v>400</v>
      </c>
      <c r="M41" s="8" t="s">
        <v>410</v>
      </c>
      <c r="N41" s="69" t="s">
        <v>411</v>
      </c>
      <c r="O41" s="8" t="str">
        <f t="shared" si="2"/>
        <v>433002****280813</v>
      </c>
      <c r="P41" s="8" t="s">
        <v>24</v>
      </c>
      <c r="Q41" s="8" t="s">
        <v>412</v>
      </c>
      <c r="R41" s="8" t="str">
        <f t="shared" si="3"/>
        <v>810143********619</v>
      </c>
      <c r="S41" s="8" t="s">
        <v>188</v>
      </c>
      <c r="T41" s="8">
        <v>13397457398</v>
      </c>
      <c r="U41" s="12" t="str">
        <f t="shared" si="4"/>
        <v>133974****8</v>
      </c>
    </row>
    <row r="42" s="3" customFormat="true" ht="40" customHeight="true" spans="1:21">
      <c r="A42" s="7">
        <f t="shared" si="0"/>
        <v>38</v>
      </c>
      <c r="B42" s="8" t="s">
        <v>36</v>
      </c>
      <c r="C42" s="8" t="s">
        <v>56</v>
      </c>
      <c r="D42" s="8" t="s">
        <v>419</v>
      </c>
      <c r="E42" s="69" t="s">
        <v>420</v>
      </c>
      <c r="F42" s="8" t="str">
        <f t="shared" si="1"/>
        <v>431281****037035</v>
      </c>
      <c r="G42" s="8">
        <v>13385071456</v>
      </c>
      <c r="H42" s="8" t="str">
        <f t="shared" si="5"/>
        <v>133850****6</v>
      </c>
      <c r="I42" s="8" t="s">
        <v>421</v>
      </c>
      <c r="J42" s="8" t="s">
        <v>422</v>
      </c>
      <c r="K42" s="8">
        <v>8</v>
      </c>
      <c r="L42" s="8">
        <v>400</v>
      </c>
      <c r="M42" s="8" t="s">
        <v>423</v>
      </c>
      <c r="N42" s="69" t="s">
        <v>424</v>
      </c>
      <c r="O42" s="8" t="str">
        <f t="shared" si="2"/>
        <v>433002****250829</v>
      </c>
      <c r="P42" s="8" t="s">
        <v>24</v>
      </c>
      <c r="Q42" s="8" t="s">
        <v>425</v>
      </c>
      <c r="R42" s="8" t="str">
        <f t="shared" si="3"/>
        <v>810143********880</v>
      </c>
      <c r="S42" s="8" t="s">
        <v>35</v>
      </c>
      <c r="T42" s="8">
        <v>18797633880</v>
      </c>
      <c r="U42" s="12" t="str">
        <f t="shared" si="4"/>
        <v>187976****0</v>
      </c>
    </row>
    <row r="43" s="3" customFormat="true" ht="40" customHeight="true" spans="1:21">
      <c r="A43" s="7">
        <f t="shared" si="0"/>
        <v>39</v>
      </c>
      <c r="B43" s="8" t="s">
        <v>36</v>
      </c>
      <c r="C43" s="8" t="s">
        <v>56</v>
      </c>
      <c r="D43" s="8" t="s">
        <v>426</v>
      </c>
      <c r="E43" s="69" t="s">
        <v>427</v>
      </c>
      <c r="F43" s="8" t="str">
        <f t="shared" si="1"/>
        <v>433002****060828</v>
      </c>
      <c r="G43" s="8">
        <v>13554770808</v>
      </c>
      <c r="H43" s="8" t="str">
        <f t="shared" si="5"/>
        <v>135547****8</v>
      </c>
      <c r="I43" s="8" t="s">
        <v>40</v>
      </c>
      <c r="J43" s="8" t="s">
        <v>428</v>
      </c>
      <c r="K43" s="8">
        <v>8</v>
      </c>
      <c r="L43" s="8">
        <v>400</v>
      </c>
      <c r="M43" s="8" t="s">
        <v>429</v>
      </c>
      <c r="N43" s="69" t="s">
        <v>430</v>
      </c>
      <c r="O43" s="8" t="str">
        <f t="shared" si="2"/>
        <v>433002****050834</v>
      </c>
      <c r="P43" s="8" t="s">
        <v>24</v>
      </c>
      <c r="Q43" s="8" t="s">
        <v>431</v>
      </c>
      <c r="R43" s="8" t="str">
        <f t="shared" si="3"/>
        <v>810143********077</v>
      </c>
      <c r="S43" s="8" t="s">
        <v>47</v>
      </c>
      <c r="T43" s="8">
        <v>15096228568</v>
      </c>
      <c r="U43" s="12" t="str">
        <f t="shared" si="4"/>
        <v>150962****8</v>
      </c>
    </row>
    <row r="44" s="3" customFormat="true" ht="40" customHeight="true" spans="1:21">
      <c r="A44" s="7">
        <f t="shared" si="0"/>
        <v>40</v>
      </c>
      <c r="B44" s="8" t="s">
        <v>36</v>
      </c>
      <c r="C44" s="8" t="s">
        <v>56</v>
      </c>
      <c r="D44" s="8" t="s">
        <v>432</v>
      </c>
      <c r="E44" s="69" t="s">
        <v>433</v>
      </c>
      <c r="F44" s="8" t="str">
        <f t="shared" si="1"/>
        <v>431281****250130</v>
      </c>
      <c r="G44" s="8">
        <v>15115116597</v>
      </c>
      <c r="H44" s="8" t="str">
        <f t="shared" si="5"/>
        <v>151151****7</v>
      </c>
      <c r="I44" s="8" t="s">
        <v>434</v>
      </c>
      <c r="J44" s="8" t="s">
        <v>435</v>
      </c>
      <c r="K44" s="8">
        <v>8</v>
      </c>
      <c r="L44" s="8">
        <v>400</v>
      </c>
      <c r="M44" s="8" t="s">
        <v>429</v>
      </c>
      <c r="N44" s="69" t="s">
        <v>430</v>
      </c>
      <c r="O44" s="8" t="str">
        <f t="shared" si="2"/>
        <v>433002****050834</v>
      </c>
      <c r="P44" s="8" t="s">
        <v>24</v>
      </c>
      <c r="Q44" s="8" t="s">
        <v>431</v>
      </c>
      <c r="R44" s="8" t="str">
        <f t="shared" si="3"/>
        <v>810143********077</v>
      </c>
      <c r="S44" s="8" t="s">
        <v>47</v>
      </c>
      <c r="T44" s="8">
        <v>15096228568</v>
      </c>
      <c r="U44" s="12" t="str">
        <f t="shared" si="4"/>
        <v>150962****8</v>
      </c>
    </row>
    <row r="45" s="3" customFormat="true" ht="40" customHeight="true" spans="1:21">
      <c r="A45" s="7">
        <f t="shared" si="0"/>
        <v>41</v>
      </c>
      <c r="B45" s="8" t="s">
        <v>36</v>
      </c>
      <c r="C45" s="8" t="s">
        <v>37</v>
      </c>
      <c r="D45" s="8" t="s">
        <v>436</v>
      </c>
      <c r="E45" s="69" t="s">
        <v>437</v>
      </c>
      <c r="F45" s="8" t="str">
        <f t="shared" si="1"/>
        <v>431281****146810</v>
      </c>
      <c r="G45" s="8">
        <v>18274543212</v>
      </c>
      <c r="H45" s="8" t="str">
        <f t="shared" si="5"/>
        <v>182745****2</v>
      </c>
      <c r="I45" s="8" t="s">
        <v>321</v>
      </c>
      <c r="J45" s="8" t="s">
        <v>438</v>
      </c>
      <c r="K45" s="8">
        <v>8</v>
      </c>
      <c r="L45" s="8">
        <v>200</v>
      </c>
      <c r="M45" s="8" t="s">
        <v>439</v>
      </c>
      <c r="N45" s="69" t="s">
        <v>440</v>
      </c>
      <c r="O45" s="8" t="str">
        <f t="shared" si="2"/>
        <v>433002****310817</v>
      </c>
      <c r="P45" s="8" t="s">
        <v>24</v>
      </c>
      <c r="Q45" s="8" t="s">
        <v>441</v>
      </c>
      <c r="R45" s="8" t="str">
        <f t="shared" si="3"/>
        <v>810143********651</v>
      </c>
      <c r="S45" s="8" t="s">
        <v>35</v>
      </c>
      <c r="T45" s="8">
        <v>15211561037</v>
      </c>
      <c r="U45" s="12" t="str">
        <f t="shared" si="4"/>
        <v>152115****7</v>
      </c>
    </row>
    <row r="46" s="3" customFormat="true" ht="40" customHeight="true" spans="1:21">
      <c r="A46" s="7">
        <f t="shared" si="0"/>
        <v>42</v>
      </c>
      <c r="B46" s="8" t="s">
        <v>36</v>
      </c>
      <c r="C46" s="8" t="s">
        <v>37</v>
      </c>
      <c r="D46" s="8" t="s">
        <v>442</v>
      </c>
      <c r="E46" s="8" t="s">
        <v>443</v>
      </c>
      <c r="F46" s="8" t="str">
        <f t="shared" si="1"/>
        <v>433002****03082X</v>
      </c>
      <c r="G46" s="8">
        <v>18152728742</v>
      </c>
      <c r="H46" s="8" t="str">
        <f t="shared" si="5"/>
        <v>181527****2</v>
      </c>
      <c r="I46" s="8" t="s">
        <v>59</v>
      </c>
      <c r="J46" s="8" t="s">
        <v>444</v>
      </c>
      <c r="K46" s="8">
        <v>8</v>
      </c>
      <c r="L46" s="8">
        <v>100</v>
      </c>
      <c r="M46" s="8" t="s">
        <v>442</v>
      </c>
      <c r="N46" s="8" t="s">
        <v>443</v>
      </c>
      <c r="O46" s="8" t="str">
        <f t="shared" si="2"/>
        <v>433002****03082X</v>
      </c>
      <c r="P46" s="8" t="s">
        <v>24</v>
      </c>
      <c r="Q46" s="8" t="s">
        <v>445</v>
      </c>
      <c r="R46" s="8" t="str">
        <f t="shared" si="3"/>
        <v>810143********269</v>
      </c>
      <c r="S46" s="8" t="s">
        <v>26</v>
      </c>
      <c r="T46" s="8">
        <v>18152728742</v>
      </c>
      <c r="U46" s="12" t="str">
        <f t="shared" si="4"/>
        <v>181527****2</v>
      </c>
    </row>
    <row r="47" s="3" customFormat="true" ht="40" customHeight="true" spans="1:21">
      <c r="A47" s="7">
        <f t="shared" si="0"/>
        <v>43</v>
      </c>
      <c r="B47" s="8" t="s">
        <v>36</v>
      </c>
      <c r="C47" s="8" t="s">
        <v>37</v>
      </c>
      <c r="D47" s="8" t="s">
        <v>446</v>
      </c>
      <c r="E47" s="69" t="s">
        <v>447</v>
      </c>
      <c r="F47" s="8" t="str">
        <f t="shared" si="1"/>
        <v>431281****267013</v>
      </c>
      <c r="G47" s="8">
        <v>13319652968</v>
      </c>
      <c r="H47" s="8" t="str">
        <f t="shared" si="5"/>
        <v>133196****8</v>
      </c>
      <c r="I47" s="8" t="s">
        <v>321</v>
      </c>
      <c r="J47" s="8" t="s">
        <v>448</v>
      </c>
      <c r="K47" s="8">
        <v>8</v>
      </c>
      <c r="L47" s="8">
        <v>200</v>
      </c>
      <c r="M47" s="8" t="s">
        <v>442</v>
      </c>
      <c r="N47" s="8" t="s">
        <v>443</v>
      </c>
      <c r="O47" s="8" t="str">
        <f t="shared" si="2"/>
        <v>433002****03082X</v>
      </c>
      <c r="P47" s="8" t="s">
        <v>24</v>
      </c>
      <c r="Q47" s="8" t="s">
        <v>445</v>
      </c>
      <c r="R47" s="8" t="str">
        <f t="shared" si="3"/>
        <v>810143********269</v>
      </c>
      <c r="S47" s="8" t="s">
        <v>35</v>
      </c>
      <c r="T47" s="8">
        <v>18152728742</v>
      </c>
      <c r="U47" s="12" t="str">
        <f t="shared" si="4"/>
        <v>181527****2</v>
      </c>
    </row>
    <row r="48" s="3" customFormat="true" ht="40" customHeight="true" spans="1:21">
      <c r="A48" s="7">
        <f t="shared" si="0"/>
        <v>44</v>
      </c>
      <c r="B48" s="8" t="s">
        <v>36</v>
      </c>
      <c r="C48" s="8" t="s">
        <v>56</v>
      </c>
      <c r="D48" s="8" t="s">
        <v>449</v>
      </c>
      <c r="E48" s="69" t="s">
        <v>450</v>
      </c>
      <c r="F48" s="8" t="str">
        <f t="shared" si="1"/>
        <v>431281****036829</v>
      </c>
      <c r="G48" s="8">
        <v>13237450007</v>
      </c>
      <c r="H48" s="8" t="str">
        <f t="shared" si="5"/>
        <v>132374****7</v>
      </c>
      <c r="I48" s="8" t="s">
        <v>64</v>
      </c>
      <c r="J48" s="8" t="s">
        <v>451</v>
      </c>
      <c r="K48" s="8">
        <v>8</v>
      </c>
      <c r="L48" s="8">
        <v>400</v>
      </c>
      <c r="M48" s="8" t="s">
        <v>452</v>
      </c>
      <c r="N48" s="69" t="s">
        <v>453</v>
      </c>
      <c r="O48" s="8" t="str">
        <f t="shared" si="2"/>
        <v>433002****020815</v>
      </c>
      <c r="P48" s="8" t="s">
        <v>24</v>
      </c>
      <c r="Q48" s="8" t="s">
        <v>454</v>
      </c>
      <c r="R48" s="8" t="str">
        <f t="shared" si="3"/>
        <v>810143********733</v>
      </c>
      <c r="S48" s="8" t="s">
        <v>188</v>
      </c>
      <c r="T48" s="8">
        <v>18627454989</v>
      </c>
      <c r="U48" s="12" t="str">
        <f t="shared" si="4"/>
        <v>186274****9</v>
      </c>
    </row>
    <row r="49" s="3" customFormat="true" ht="40" customHeight="true" spans="1:21">
      <c r="A49" s="7">
        <f t="shared" si="0"/>
        <v>45</v>
      </c>
      <c r="B49" s="8" t="s">
        <v>36</v>
      </c>
      <c r="C49" s="8" t="s">
        <v>56</v>
      </c>
      <c r="D49" s="8" t="s">
        <v>455</v>
      </c>
      <c r="E49" s="69" t="s">
        <v>456</v>
      </c>
      <c r="F49" s="8" t="str">
        <f t="shared" si="1"/>
        <v>431281****076815</v>
      </c>
      <c r="G49" s="8">
        <v>15115125152</v>
      </c>
      <c r="H49" s="8" t="str">
        <f t="shared" si="5"/>
        <v>151151****2</v>
      </c>
      <c r="I49" s="8" t="s">
        <v>457</v>
      </c>
      <c r="J49" s="8" t="s">
        <v>458</v>
      </c>
      <c r="K49" s="8">
        <v>8</v>
      </c>
      <c r="L49" s="8">
        <v>400</v>
      </c>
      <c r="M49" s="8" t="s">
        <v>452</v>
      </c>
      <c r="N49" s="69" t="s">
        <v>453</v>
      </c>
      <c r="O49" s="8" t="str">
        <f t="shared" si="2"/>
        <v>433002****020815</v>
      </c>
      <c r="P49" s="8" t="s">
        <v>24</v>
      </c>
      <c r="Q49" s="8" t="s">
        <v>454</v>
      </c>
      <c r="R49" s="8" t="str">
        <f t="shared" si="3"/>
        <v>810143********733</v>
      </c>
      <c r="S49" s="8" t="s">
        <v>35</v>
      </c>
      <c r="T49" s="8">
        <v>18627454989</v>
      </c>
      <c r="U49" s="12" t="str">
        <f t="shared" si="4"/>
        <v>186274****9</v>
      </c>
    </row>
    <row r="50" s="3" customFormat="true" ht="40" customHeight="true" spans="1:21">
      <c r="A50" s="7">
        <f t="shared" si="0"/>
        <v>46</v>
      </c>
      <c r="B50" s="8" t="s">
        <v>36</v>
      </c>
      <c r="C50" s="8" t="s">
        <v>48</v>
      </c>
      <c r="D50" s="8" t="s">
        <v>459</v>
      </c>
      <c r="E50" s="69" t="s">
        <v>460</v>
      </c>
      <c r="F50" s="8" t="str">
        <f t="shared" si="1"/>
        <v>431281****037011</v>
      </c>
      <c r="G50" s="8">
        <v>15274830949</v>
      </c>
      <c r="H50" s="8" t="str">
        <f t="shared" si="5"/>
        <v>152748****9</v>
      </c>
      <c r="I50" s="8" t="s">
        <v>461</v>
      </c>
      <c r="J50" s="8" t="s">
        <v>462</v>
      </c>
      <c r="K50" s="8">
        <v>8</v>
      </c>
      <c r="L50" s="8">
        <v>400</v>
      </c>
      <c r="M50" s="8" t="s">
        <v>463</v>
      </c>
      <c r="N50" s="69" t="s">
        <v>464</v>
      </c>
      <c r="O50" s="8" t="str">
        <f t="shared" si="2"/>
        <v>433002****182824</v>
      </c>
      <c r="P50" s="8" t="s">
        <v>24</v>
      </c>
      <c r="Q50" s="8" t="s">
        <v>465</v>
      </c>
      <c r="R50" s="8" t="str">
        <f t="shared" si="3"/>
        <v>810143********959</v>
      </c>
      <c r="S50" s="8" t="s">
        <v>35</v>
      </c>
      <c r="T50" s="8">
        <v>15211504939</v>
      </c>
      <c r="U50" s="12" t="str">
        <f t="shared" si="4"/>
        <v>152115****9</v>
      </c>
    </row>
    <row r="51" s="3" customFormat="true" ht="40" customHeight="true" spans="1:21">
      <c r="A51" s="7">
        <f t="shared" si="0"/>
        <v>47</v>
      </c>
      <c r="B51" s="8" t="s">
        <v>36</v>
      </c>
      <c r="C51" s="8" t="s">
        <v>37</v>
      </c>
      <c r="D51" s="8" t="s">
        <v>466</v>
      </c>
      <c r="E51" s="69" t="s">
        <v>467</v>
      </c>
      <c r="F51" s="8" t="str">
        <f t="shared" si="1"/>
        <v>431281****197028</v>
      </c>
      <c r="G51" s="8">
        <v>13762922140</v>
      </c>
      <c r="H51" s="8" t="str">
        <f t="shared" si="5"/>
        <v>137629****0</v>
      </c>
      <c r="I51" s="8" t="s">
        <v>64</v>
      </c>
      <c r="J51" s="8" t="s">
        <v>468</v>
      </c>
      <c r="K51" s="8">
        <v>8</v>
      </c>
      <c r="L51" s="8">
        <v>400</v>
      </c>
      <c r="M51" s="8" t="s">
        <v>469</v>
      </c>
      <c r="N51" s="69" t="s">
        <v>470</v>
      </c>
      <c r="O51" s="8" t="str">
        <f t="shared" si="2"/>
        <v>433002****062813</v>
      </c>
      <c r="P51" s="8" t="s">
        <v>24</v>
      </c>
      <c r="Q51" s="8" t="s">
        <v>471</v>
      </c>
      <c r="R51" s="8" t="str">
        <f t="shared" si="3"/>
        <v>810143********427</v>
      </c>
      <c r="S51" s="8" t="s">
        <v>47</v>
      </c>
      <c r="T51" s="8">
        <v>15211583755</v>
      </c>
      <c r="U51" s="12" t="str">
        <f t="shared" si="4"/>
        <v>152115****5</v>
      </c>
    </row>
    <row r="52" s="3" customFormat="true" ht="40" customHeight="true" spans="1:21">
      <c r="A52" s="7">
        <f t="shared" si="0"/>
        <v>48</v>
      </c>
      <c r="B52" s="8" t="s">
        <v>36</v>
      </c>
      <c r="C52" s="8" t="s">
        <v>74</v>
      </c>
      <c r="D52" s="8" t="s">
        <v>472</v>
      </c>
      <c r="E52" s="69" t="s">
        <v>473</v>
      </c>
      <c r="F52" s="8" t="str">
        <f t="shared" si="1"/>
        <v>433002****260814</v>
      </c>
      <c r="G52" s="8">
        <v>15576502859</v>
      </c>
      <c r="H52" s="8" t="str">
        <f t="shared" si="5"/>
        <v>155765****9</v>
      </c>
      <c r="I52" s="8" t="s">
        <v>474</v>
      </c>
      <c r="J52" s="8" t="s">
        <v>475</v>
      </c>
      <c r="K52" s="8">
        <v>1</v>
      </c>
      <c r="L52" s="8">
        <v>400</v>
      </c>
      <c r="M52" s="8" t="s">
        <v>472</v>
      </c>
      <c r="N52" s="69" t="s">
        <v>473</v>
      </c>
      <c r="O52" s="8" t="str">
        <f t="shared" si="2"/>
        <v>433002****260814</v>
      </c>
      <c r="P52" s="8" t="s">
        <v>24</v>
      </c>
      <c r="Q52" s="8" t="s">
        <v>476</v>
      </c>
      <c r="R52" s="8" t="str">
        <f t="shared" si="3"/>
        <v>810143********640</v>
      </c>
      <c r="S52" s="8" t="s">
        <v>26</v>
      </c>
      <c r="T52" s="8">
        <v>15576502859</v>
      </c>
      <c r="U52" s="12" t="str">
        <f t="shared" si="4"/>
        <v>155765****9</v>
      </c>
    </row>
    <row r="53" s="3" customFormat="true" ht="40" customHeight="true" spans="1:21">
      <c r="A53" s="7">
        <f t="shared" si="0"/>
        <v>49</v>
      </c>
      <c r="B53" s="8" t="s">
        <v>36</v>
      </c>
      <c r="C53" s="8" t="s">
        <v>477</v>
      </c>
      <c r="D53" s="8" t="s">
        <v>478</v>
      </c>
      <c r="E53" s="69" t="s">
        <v>479</v>
      </c>
      <c r="F53" s="8" t="str">
        <f t="shared" si="1"/>
        <v>433002****200810</v>
      </c>
      <c r="G53" s="8">
        <v>15274558544</v>
      </c>
      <c r="H53" s="8" t="str">
        <f t="shared" si="5"/>
        <v>152745****4</v>
      </c>
      <c r="I53" s="8" t="s">
        <v>480</v>
      </c>
      <c r="J53" s="8" t="s">
        <v>481</v>
      </c>
      <c r="K53" s="8">
        <v>8</v>
      </c>
      <c r="L53" s="8">
        <v>100</v>
      </c>
      <c r="M53" s="8" t="s">
        <v>478</v>
      </c>
      <c r="N53" s="69" t="s">
        <v>479</v>
      </c>
      <c r="O53" s="8" t="str">
        <f t="shared" si="2"/>
        <v>433002****200810</v>
      </c>
      <c r="P53" s="8" t="s">
        <v>24</v>
      </c>
      <c r="Q53" s="8" t="s">
        <v>345</v>
      </c>
      <c r="R53" s="8" t="str">
        <f t="shared" si="3"/>
        <v>810143********755</v>
      </c>
      <c r="S53" s="8" t="s">
        <v>26</v>
      </c>
      <c r="T53" s="8">
        <v>15274558544</v>
      </c>
      <c r="U53" s="12" t="str">
        <f t="shared" si="4"/>
        <v>152745****4</v>
      </c>
    </row>
    <row r="54" s="3" customFormat="true" ht="40" customHeight="true" spans="1:21">
      <c r="A54" s="7">
        <f t="shared" si="0"/>
        <v>50</v>
      </c>
      <c r="B54" s="8" t="s">
        <v>36</v>
      </c>
      <c r="C54" s="8" t="s">
        <v>477</v>
      </c>
      <c r="D54" s="8" t="s">
        <v>482</v>
      </c>
      <c r="E54" s="69" t="s">
        <v>483</v>
      </c>
      <c r="F54" s="8" t="str">
        <f t="shared" si="1"/>
        <v>431281****056827</v>
      </c>
      <c r="G54" s="8">
        <v>15526106081</v>
      </c>
      <c r="H54" s="8" t="str">
        <f t="shared" si="5"/>
        <v>155261****1</v>
      </c>
      <c r="I54" s="8" t="s">
        <v>484</v>
      </c>
      <c r="J54" s="8" t="s">
        <v>485</v>
      </c>
      <c r="K54" s="8">
        <v>8</v>
      </c>
      <c r="L54" s="8">
        <v>400</v>
      </c>
      <c r="M54" s="8" t="s">
        <v>478</v>
      </c>
      <c r="N54" s="69" t="s">
        <v>479</v>
      </c>
      <c r="O54" s="8" t="str">
        <f t="shared" si="2"/>
        <v>433002****200810</v>
      </c>
      <c r="P54" s="8" t="s">
        <v>24</v>
      </c>
      <c r="Q54" s="8" t="s">
        <v>345</v>
      </c>
      <c r="R54" s="8" t="str">
        <f t="shared" si="3"/>
        <v>810143********755</v>
      </c>
      <c r="S54" s="8" t="s">
        <v>26</v>
      </c>
      <c r="T54" s="8">
        <v>15274558544</v>
      </c>
      <c r="U54" s="12" t="str">
        <f t="shared" si="4"/>
        <v>152745****4</v>
      </c>
    </row>
    <row r="55" s="3" customFormat="true" ht="40" customHeight="true" spans="1:21">
      <c r="A55" s="7">
        <f t="shared" si="0"/>
        <v>51</v>
      </c>
      <c r="B55" s="8" t="s">
        <v>36</v>
      </c>
      <c r="C55" s="8" t="s">
        <v>48</v>
      </c>
      <c r="D55" s="8" t="s">
        <v>486</v>
      </c>
      <c r="E55" s="69" t="s">
        <v>487</v>
      </c>
      <c r="F55" s="8" t="str">
        <f t="shared" si="1"/>
        <v>431281****037016</v>
      </c>
      <c r="G55" s="8">
        <v>15115189960</v>
      </c>
      <c r="H55" s="8" t="str">
        <f t="shared" si="5"/>
        <v>151151****0</v>
      </c>
      <c r="I55" s="8" t="s">
        <v>488</v>
      </c>
      <c r="J55" s="8" t="s">
        <v>83</v>
      </c>
      <c r="K55" s="8">
        <v>2</v>
      </c>
      <c r="L55" s="8">
        <v>400</v>
      </c>
      <c r="M55" s="8" t="s">
        <v>489</v>
      </c>
      <c r="N55" s="8" t="s">
        <v>490</v>
      </c>
      <c r="O55" s="8" t="str">
        <f t="shared" si="2"/>
        <v>433002****10083X</v>
      </c>
      <c r="P55" s="8" t="s">
        <v>24</v>
      </c>
      <c r="Q55" s="8" t="s">
        <v>491</v>
      </c>
      <c r="R55" s="8" t="str">
        <f t="shared" si="3"/>
        <v>810143********711</v>
      </c>
      <c r="S55" s="8" t="s">
        <v>492</v>
      </c>
      <c r="T55" s="8">
        <v>1387457296</v>
      </c>
      <c r="U55" s="12" t="str">
        <f t="shared" si="4"/>
        <v>138745****</v>
      </c>
    </row>
    <row r="56" s="3" customFormat="true" ht="40" customHeight="true" spans="1:21">
      <c r="A56" s="7">
        <f t="shared" si="0"/>
        <v>52</v>
      </c>
      <c r="B56" s="8" t="s">
        <v>36</v>
      </c>
      <c r="C56" s="8" t="s">
        <v>56</v>
      </c>
      <c r="D56" s="8" t="s">
        <v>493</v>
      </c>
      <c r="E56" s="69" t="s">
        <v>494</v>
      </c>
      <c r="F56" s="8" t="str">
        <f t="shared" si="1"/>
        <v>433002****042921</v>
      </c>
      <c r="G56" s="8">
        <v>18946968205</v>
      </c>
      <c r="H56" s="8" t="str">
        <f t="shared" si="5"/>
        <v>189469****5</v>
      </c>
      <c r="I56" s="8" t="s">
        <v>495</v>
      </c>
      <c r="J56" s="8" t="s">
        <v>496</v>
      </c>
      <c r="K56" s="8">
        <v>8</v>
      </c>
      <c r="L56" s="8">
        <v>400</v>
      </c>
      <c r="M56" s="8" t="s">
        <v>493</v>
      </c>
      <c r="N56" s="69" t="s">
        <v>494</v>
      </c>
      <c r="O56" s="8" t="str">
        <f t="shared" si="2"/>
        <v>433002****042921</v>
      </c>
      <c r="P56" s="8" t="s">
        <v>24</v>
      </c>
      <c r="Q56" s="8" t="s">
        <v>497</v>
      </c>
      <c r="R56" s="8" t="str">
        <f t="shared" si="3"/>
        <v>810143********123</v>
      </c>
      <c r="S56" s="8" t="s">
        <v>26</v>
      </c>
      <c r="T56" s="8">
        <v>18946968205</v>
      </c>
      <c r="U56" s="12" t="str">
        <f t="shared" si="4"/>
        <v>189469****5</v>
      </c>
    </row>
    <row r="57" s="3" customFormat="true" ht="40" customHeight="true" spans="1:21">
      <c r="A57" s="7">
        <f t="shared" si="0"/>
        <v>53</v>
      </c>
      <c r="B57" s="8" t="s">
        <v>36</v>
      </c>
      <c r="C57" s="8" t="s">
        <v>477</v>
      </c>
      <c r="D57" s="8" t="s">
        <v>498</v>
      </c>
      <c r="E57" s="8" t="s">
        <v>499</v>
      </c>
      <c r="F57" s="8" t="str">
        <f t="shared" si="1"/>
        <v>431281****21701X</v>
      </c>
      <c r="G57" s="8">
        <v>18013284013</v>
      </c>
      <c r="H57" s="8" t="str">
        <f t="shared" si="5"/>
        <v>180132****3</v>
      </c>
      <c r="I57" s="8" t="s">
        <v>500</v>
      </c>
      <c r="J57" s="8" t="s">
        <v>501</v>
      </c>
      <c r="K57" s="8">
        <v>8</v>
      </c>
      <c r="L57" s="8">
        <v>400</v>
      </c>
      <c r="M57" s="8" t="s">
        <v>502</v>
      </c>
      <c r="N57" s="8" t="s">
        <v>503</v>
      </c>
      <c r="O57" s="8" t="str">
        <f t="shared" si="2"/>
        <v>433002****04081X</v>
      </c>
      <c r="P57" s="8" t="s">
        <v>24</v>
      </c>
      <c r="Q57" s="8" t="s">
        <v>504</v>
      </c>
      <c r="R57" s="8" t="str">
        <f t="shared" si="3"/>
        <v>810143********653</v>
      </c>
      <c r="S57" s="8" t="s">
        <v>84</v>
      </c>
      <c r="T57" s="8">
        <v>15211515826</v>
      </c>
      <c r="U57" s="12" t="str">
        <f t="shared" si="4"/>
        <v>152115****6</v>
      </c>
    </row>
    <row r="58" s="3" customFormat="true" ht="40" customHeight="true" spans="1:21">
      <c r="A58" s="7">
        <f t="shared" si="0"/>
        <v>54</v>
      </c>
      <c r="B58" s="8" t="s">
        <v>36</v>
      </c>
      <c r="C58" s="8" t="s">
        <v>477</v>
      </c>
      <c r="D58" s="8" t="s">
        <v>505</v>
      </c>
      <c r="E58" s="69" t="s">
        <v>506</v>
      </c>
      <c r="F58" s="8" t="str">
        <f t="shared" si="1"/>
        <v>431281****110018</v>
      </c>
      <c r="G58" s="8">
        <v>17570833730</v>
      </c>
      <c r="H58" s="8" t="str">
        <f t="shared" si="5"/>
        <v>175708****0</v>
      </c>
      <c r="I58" s="8" t="s">
        <v>507</v>
      </c>
      <c r="J58" s="8" t="s">
        <v>508</v>
      </c>
      <c r="K58" s="8">
        <v>8</v>
      </c>
      <c r="L58" s="8">
        <v>400</v>
      </c>
      <c r="M58" s="8" t="s">
        <v>509</v>
      </c>
      <c r="N58" s="69" t="s">
        <v>510</v>
      </c>
      <c r="O58" s="8" t="str">
        <f t="shared" si="2"/>
        <v>433002****050819</v>
      </c>
      <c r="P58" s="8" t="s">
        <v>24</v>
      </c>
      <c r="Q58" s="8" t="s">
        <v>511</v>
      </c>
      <c r="R58" s="8" t="str">
        <f t="shared" si="3"/>
        <v>810143********891</v>
      </c>
      <c r="S58" s="8" t="s">
        <v>492</v>
      </c>
      <c r="T58" s="8">
        <v>18390329146</v>
      </c>
      <c r="U58" s="12" t="str">
        <f t="shared" si="4"/>
        <v>183903****6</v>
      </c>
    </row>
    <row r="59" s="3" customFormat="true" ht="40" customHeight="true" spans="1:21">
      <c r="A59" s="7">
        <f t="shared" si="0"/>
        <v>55</v>
      </c>
      <c r="B59" s="8" t="s">
        <v>36</v>
      </c>
      <c r="C59" s="8" t="s">
        <v>477</v>
      </c>
      <c r="D59" s="8" t="s">
        <v>512</v>
      </c>
      <c r="E59" s="69" t="s">
        <v>513</v>
      </c>
      <c r="F59" s="8" t="str">
        <f t="shared" si="1"/>
        <v>431281****196810</v>
      </c>
      <c r="G59" s="8">
        <v>18390843758</v>
      </c>
      <c r="H59" s="8" t="str">
        <f t="shared" si="5"/>
        <v>183908****8</v>
      </c>
      <c r="I59" s="8" t="s">
        <v>514</v>
      </c>
      <c r="J59" s="8" t="s">
        <v>515</v>
      </c>
      <c r="K59" s="8">
        <v>3</v>
      </c>
      <c r="L59" s="8">
        <v>200</v>
      </c>
      <c r="M59" s="8" t="s">
        <v>509</v>
      </c>
      <c r="N59" s="69" t="s">
        <v>510</v>
      </c>
      <c r="O59" s="8" t="str">
        <f t="shared" si="2"/>
        <v>433002****050819</v>
      </c>
      <c r="P59" s="8" t="s">
        <v>24</v>
      </c>
      <c r="Q59" s="8" t="s">
        <v>511</v>
      </c>
      <c r="R59" s="8" t="str">
        <f t="shared" si="3"/>
        <v>810143********891</v>
      </c>
      <c r="S59" s="8" t="s">
        <v>84</v>
      </c>
      <c r="T59" s="8">
        <v>18390329146</v>
      </c>
      <c r="U59" s="12" t="str">
        <f t="shared" si="4"/>
        <v>183903****6</v>
      </c>
    </row>
    <row r="60" s="3" customFormat="true" ht="40" customHeight="true" spans="1:21">
      <c r="A60" s="7">
        <f t="shared" si="0"/>
        <v>56</v>
      </c>
      <c r="B60" s="8" t="s">
        <v>36</v>
      </c>
      <c r="C60" s="8" t="s">
        <v>74</v>
      </c>
      <c r="D60" s="8" t="s">
        <v>516</v>
      </c>
      <c r="E60" s="69" t="s">
        <v>517</v>
      </c>
      <c r="F60" s="8" t="str">
        <f t="shared" si="1"/>
        <v>433002****160829</v>
      </c>
      <c r="G60" s="8">
        <v>13763011728</v>
      </c>
      <c r="H60" s="8" t="str">
        <f t="shared" si="5"/>
        <v>137630****8</v>
      </c>
      <c r="I60" s="8" t="s">
        <v>518</v>
      </c>
      <c r="J60" s="8" t="s">
        <v>519</v>
      </c>
      <c r="K60" s="8">
        <v>8</v>
      </c>
      <c r="L60" s="8">
        <v>400</v>
      </c>
      <c r="M60" s="8" t="s">
        <v>516</v>
      </c>
      <c r="N60" s="69" t="s">
        <v>517</v>
      </c>
      <c r="O60" s="8" t="str">
        <f t="shared" si="2"/>
        <v>433002****160829</v>
      </c>
      <c r="P60" s="8" t="s">
        <v>24</v>
      </c>
      <c r="Q60" s="8" t="s">
        <v>285</v>
      </c>
      <c r="R60" s="8" t="str">
        <f t="shared" si="3"/>
        <v>810143********512</v>
      </c>
      <c r="S60" s="8" t="s">
        <v>26</v>
      </c>
      <c r="T60" s="8">
        <v>13763011728</v>
      </c>
      <c r="U60" s="12" t="str">
        <f t="shared" si="4"/>
        <v>137630****8</v>
      </c>
    </row>
    <row r="61" s="3" customFormat="true" ht="40" customHeight="true" spans="1:21">
      <c r="A61" s="7">
        <f t="shared" si="0"/>
        <v>57</v>
      </c>
      <c r="B61" s="8" t="s">
        <v>36</v>
      </c>
      <c r="C61" s="8" t="s">
        <v>56</v>
      </c>
      <c r="D61" s="8" t="s">
        <v>520</v>
      </c>
      <c r="E61" s="69" t="s">
        <v>521</v>
      </c>
      <c r="F61" s="8" t="str">
        <f t="shared" si="1"/>
        <v>433002****140818</v>
      </c>
      <c r="G61" s="8">
        <v>17365761689</v>
      </c>
      <c r="H61" s="8" t="str">
        <f t="shared" si="5"/>
        <v>173657****9</v>
      </c>
      <c r="I61" s="8" t="s">
        <v>522</v>
      </c>
      <c r="J61" s="8" t="s">
        <v>523</v>
      </c>
      <c r="K61" s="8">
        <v>8</v>
      </c>
      <c r="L61" s="8">
        <v>400</v>
      </c>
      <c r="M61" s="8" t="s">
        <v>520</v>
      </c>
      <c r="N61" s="69" t="s">
        <v>521</v>
      </c>
      <c r="O61" s="8" t="str">
        <f t="shared" si="2"/>
        <v>433002****140818</v>
      </c>
      <c r="P61" s="8" t="s">
        <v>24</v>
      </c>
      <c r="Q61" s="8" t="s">
        <v>524</v>
      </c>
      <c r="R61" s="8" t="str">
        <f t="shared" si="3"/>
        <v>810143********686</v>
      </c>
      <c r="S61" s="8" t="s">
        <v>26</v>
      </c>
      <c r="T61" s="8">
        <v>17365761689</v>
      </c>
      <c r="U61" s="12" t="str">
        <f t="shared" si="4"/>
        <v>173657****9</v>
      </c>
    </row>
    <row r="62" s="3" customFormat="true" ht="40" customHeight="true" spans="1:21">
      <c r="A62" s="7">
        <f t="shared" si="0"/>
        <v>58</v>
      </c>
      <c r="B62" s="22" t="s">
        <v>36</v>
      </c>
      <c r="C62" s="22" t="s">
        <v>120</v>
      </c>
      <c r="D62" s="22" t="s">
        <v>525</v>
      </c>
      <c r="E62" s="73" t="s">
        <v>526</v>
      </c>
      <c r="F62" s="8" t="str">
        <f t="shared" si="1"/>
        <v>431281****046813</v>
      </c>
      <c r="G62" s="22">
        <v>13530966917</v>
      </c>
      <c r="H62" s="8" t="str">
        <f t="shared" si="5"/>
        <v>135309****7</v>
      </c>
      <c r="I62" s="22" t="s">
        <v>527</v>
      </c>
      <c r="J62" s="22" t="s">
        <v>528</v>
      </c>
      <c r="K62" s="22">
        <v>8</v>
      </c>
      <c r="L62" s="22">
        <v>400</v>
      </c>
      <c r="M62" s="22" t="s">
        <v>452</v>
      </c>
      <c r="N62" s="73" t="s">
        <v>453</v>
      </c>
      <c r="O62" s="8" t="str">
        <f t="shared" si="2"/>
        <v>433002****020815</v>
      </c>
      <c r="P62" s="22" t="s">
        <v>24</v>
      </c>
      <c r="Q62" s="22" t="s">
        <v>454</v>
      </c>
      <c r="R62" s="8" t="str">
        <f t="shared" si="3"/>
        <v>810143********733</v>
      </c>
      <c r="S62" s="22" t="s">
        <v>529</v>
      </c>
      <c r="T62" s="22">
        <v>18627454989</v>
      </c>
      <c r="U62" s="12" t="str">
        <f t="shared" si="4"/>
        <v>186274****9</v>
      </c>
    </row>
    <row r="63" s="3" customFormat="true" ht="40" customHeight="true" spans="1:21">
      <c r="A63" s="7">
        <f t="shared" si="0"/>
        <v>59</v>
      </c>
      <c r="B63" s="8" t="s">
        <v>195</v>
      </c>
      <c r="C63" s="8" t="s">
        <v>530</v>
      </c>
      <c r="D63" s="8" t="s">
        <v>531</v>
      </c>
      <c r="E63" s="8" t="s">
        <v>532</v>
      </c>
      <c r="F63" s="8" t="str">
        <f t="shared" si="1"/>
        <v>431281****28681X</v>
      </c>
      <c r="G63" s="8">
        <v>18073316752</v>
      </c>
      <c r="H63" s="8" t="str">
        <f t="shared" si="5"/>
        <v>180733****2</v>
      </c>
      <c r="I63" s="8" t="s">
        <v>533</v>
      </c>
      <c r="J63" s="8" t="s">
        <v>534</v>
      </c>
      <c r="K63" s="8">
        <v>8</v>
      </c>
      <c r="L63" s="8">
        <v>200</v>
      </c>
      <c r="M63" s="8" t="s">
        <v>535</v>
      </c>
      <c r="N63" s="69" t="s">
        <v>536</v>
      </c>
      <c r="O63" s="8" t="str">
        <f t="shared" si="2"/>
        <v>431281****016813</v>
      </c>
      <c r="P63" s="8" t="s">
        <v>24</v>
      </c>
      <c r="Q63" s="8" t="s">
        <v>537</v>
      </c>
      <c r="R63" s="8" t="str">
        <f t="shared" si="3"/>
        <v>810143********713</v>
      </c>
      <c r="S63" s="8" t="s">
        <v>157</v>
      </c>
      <c r="T63" s="8">
        <v>15580761739</v>
      </c>
      <c r="U63" s="12" t="str">
        <f t="shared" si="4"/>
        <v>155807****9</v>
      </c>
    </row>
    <row r="64" s="3" customFormat="true" ht="40" customHeight="true" spans="1:21">
      <c r="A64" s="7">
        <f t="shared" si="0"/>
        <v>60</v>
      </c>
      <c r="B64" s="8" t="s">
        <v>195</v>
      </c>
      <c r="C64" s="8" t="s">
        <v>530</v>
      </c>
      <c r="D64" s="8" t="s">
        <v>538</v>
      </c>
      <c r="E64" s="69" t="s">
        <v>539</v>
      </c>
      <c r="F64" s="8" t="str">
        <f t="shared" si="1"/>
        <v>431281****197014</v>
      </c>
      <c r="G64" s="8">
        <v>15768406416</v>
      </c>
      <c r="H64" s="8" t="str">
        <f t="shared" si="5"/>
        <v>157684****6</v>
      </c>
      <c r="I64" s="8" t="s">
        <v>540</v>
      </c>
      <c r="J64" s="8" t="s">
        <v>541</v>
      </c>
      <c r="K64" s="8">
        <v>5</v>
      </c>
      <c r="L64" s="8">
        <v>400</v>
      </c>
      <c r="M64" s="8" t="s">
        <v>542</v>
      </c>
      <c r="N64" s="69" t="s">
        <v>543</v>
      </c>
      <c r="O64" s="8" t="str">
        <f t="shared" si="2"/>
        <v>433002****140817</v>
      </c>
      <c r="P64" s="8" t="s">
        <v>24</v>
      </c>
      <c r="Q64" s="8" t="s">
        <v>544</v>
      </c>
      <c r="R64" s="8" t="str">
        <f t="shared" si="3"/>
        <v>810143********616</v>
      </c>
      <c r="S64" s="8" t="s">
        <v>157</v>
      </c>
      <c r="T64" s="8">
        <v>18374556468</v>
      </c>
      <c r="U64" s="12" t="str">
        <f t="shared" si="4"/>
        <v>183745****8</v>
      </c>
    </row>
    <row r="65" s="3" customFormat="true" ht="40" customHeight="true" spans="1:21">
      <c r="A65" s="7">
        <f t="shared" si="0"/>
        <v>61</v>
      </c>
      <c r="B65" s="8" t="s">
        <v>195</v>
      </c>
      <c r="C65" s="8" t="s">
        <v>530</v>
      </c>
      <c r="D65" s="8" t="s">
        <v>545</v>
      </c>
      <c r="E65" s="69" t="s">
        <v>546</v>
      </c>
      <c r="F65" s="8" t="str">
        <f t="shared" si="1"/>
        <v>522627****143427</v>
      </c>
      <c r="G65" s="8">
        <v>18244980819</v>
      </c>
      <c r="H65" s="8" t="str">
        <f t="shared" si="5"/>
        <v>182449****9</v>
      </c>
      <c r="I65" s="8" t="s">
        <v>547</v>
      </c>
      <c r="J65" s="8" t="s">
        <v>548</v>
      </c>
      <c r="K65" s="8">
        <v>8</v>
      </c>
      <c r="L65" s="8">
        <v>400</v>
      </c>
      <c r="M65" s="8" t="s">
        <v>542</v>
      </c>
      <c r="N65" s="69" t="s">
        <v>543</v>
      </c>
      <c r="O65" s="8" t="str">
        <f t="shared" si="2"/>
        <v>433002****140817</v>
      </c>
      <c r="P65" s="8" t="s">
        <v>24</v>
      </c>
      <c r="Q65" s="8" t="s">
        <v>544</v>
      </c>
      <c r="R65" s="8" t="str">
        <f t="shared" si="3"/>
        <v>810143********616</v>
      </c>
      <c r="S65" s="8" t="s">
        <v>549</v>
      </c>
      <c r="T65" s="8">
        <v>18374556468</v>
      </c>
      <c r="U65" s="12" t="str">
        <f t="shared" si="4"/>
        <v>183745****8</v>
      </c>
    </row>
    <row r="66" s="3" customFormat="true" ht="40" customHeight="true" spans="1:21">
      <c r="A66" s="7">
        <f t="shared" si="0"/>
        <v>62</v>
      </c>
      <c r="B66" s="8" t="s">
        <v>195</v>
      </c>
      <c r="C66" s="8" t="s">
        <v>530</v>
      </c>
      <c r="D66" s="8" t="s">
        <v>550</v>
      </c>
      <c r="E66" s="8" t="s">
        <v>551</v>
      </c>
      <c r="F66" s="8" t="str">
        <f t="shared" si="1"/>
        <v>433002****150818</v>
      </c>
      <c r="G66" s="8" t="s">
        <v>552</v>
      </c>
      <c r="H66" s="8" t="str">
        <f t="shared" si="5"/>
        <v>132269****9</v>
      </c>
      <c r="I66" s="8" t="s">
        <v>553</v>
      </c>
      <c r="J66" s="8" t="s">
        <v>554</v>
      </c>
      <c r="K66" s="8">
        <v>8</v>
      </c>
      <c r="L66" s="8">
        <v>400</v>
      </c>
      <c r="M66" s="8" t="s">
        <v>550</v>
      </c>
      <c r="N66" s="8" t="s">
        <v>551</v>
      </c>
      <c r="O66" s="8" t="str">
        <f t="shared" si="2"/>
        <v>433002****150818</v>
      </c>
      <c r="P66" s="8" t="s">
        <v>24</v>
      </c>
      <c r="Q66" s="8" t="s">
        <v>555</v>
      </c>
      <c r="R66" s="8" t="str">
        <f t="shared" si="3"/>
        <v>810143********390</v>
      </c>
      <c r="S66" s="8" t="s">
        <v>26</v>
      </c>
      <c r="T66" s="8" t="s">
        <v>552</v>
      </c>
      <c r="U66" s="12" t="str">
        <f t="shared" si="4"/>
        <v>132269****9</v>
      </c>
    </row>
    <row r="67" s="3" customFormat="true" ht="40" customHeight="true" spans="1:21">
      <c r="A67" s="7">
        <f t="shared" si="0"/>
        <v>63</v>
      </c>
      <c r="B67" s="8" t="s">
        <v>195</v>
      </c>
      <c r="C67" s="8" t="s">
        <v>530</v>
      </c>
      <c r="D67" s="8" t="s">
        <v>556</v>
      </c>
      <c r="E67" s="8" t="s">
        <v>557</v>
      </c>
      <c r="F67" s="8" t="str">
        <f t="shared" si="1"/>
        <v>431281****117018</v>
      </c>
      <c r="G67" s="8" t="s">
        <v>558</v>
      </c>
      <c r="H67" s="8" t="str">
        <f t="shared" si="5"/>
        <v>153644****7</v>
      </c>
      <c r="I67" s="8" t="s">
        <v>559</v>
      </c>
      <c r="J67" s="8" t="s">
        <v>560</v>
      </c>
      <c r="K67" s="8">
        <v>8</v>
      </c>
      <c r="L67" s="8">
        <v>400</v>
      </c>
      <c r="M67" s="8" t="s">
        <v>556</v>
      </c>
      <c r="N67" s="8" t="s">
        <v>557</v>
      </c>
      <c r="O67" s="8" t="str">
        <f t="shared" si="2"/>
        <v>431281****117018</v>
      </c>
      <c r="P67" s="8" t="s">
        <v>24</v>
      </c>
      <c r="Q67" s="8" t="s">
        <v>561</v>
      </c>
      <c r="R67" s="8" t="str">
        <f t="shared" si="3"/>
        <v>623090********14184</v>
      </c>
      <c r="S67" s="8" t="s">
        <v>26</v>
      </c>
      <c r="T67" s="8" t="s">
        <v>558</v>
      </c>
      <c r="U67" s="12" t="str">
        <f t="shared" si="4"/>
        <v>153644****7</v>
      </c>
    </row>
    <row r="68" s="3" customFormat="true" ht="40" customHeight="true" spans="1:21">
      <c r="A68" s="7">
        <f t="shared" si="0"/>
        <v>64</v>
      </c>
      <c r="B68" s="8" t="s">
        <v>195</v>
      </c>
      <c r="C68" s="8" t="s">
        <v>530</v>
      </c>
      <c r="D68" s="8" t="s">
        <v>562</v>
      </c>
      <c r="E68" s="69" t="s">
        <v>563</v>
      </c>
      <c r="F68" s="8" t="str">
        <f t="shared" si="1"/>
        <v>433002****260827</v>
      </c>
      <c r="G68" s="8" t="s">
        <v>564</v>
      </c>
      <c r="H68" s="8" t="str">
        <f t="shared" si="5"/>
        <v>138745****2</v>
      </c>
      <c r="I68" s="8" t="s">
        <v>533</v>
      </c>
      <c r="J68" s="8" t="s">
        <v>565</v>
      </c>
      <c r="K68" s="8">
        <v>8</v>
      </c>
      <c r="L68" s="8">
        <v>200</v>
      </c>
      <c r="M68" s="8" t="s">
        <v>566</v>
      </c>
      <c r="N68" s="69" t="s">
        <v>567</v>
      </c>
      <c r="O68" s="8" t="str">
        <f t="shared" si="2"/>
        <v>433002****010812</v>
      </c>
      <c r="P68" s="8" t="s">
        <v>24</v>
      </c>
      <c r="Q68" s="8" t="s">
        <v>568</v>
      </c>
      <c r="R68" s="8" t="str">
        <f t="shared" si="3"/>
        <v>810143********276</v>
      </c>
      <c r="S68" s="8" t="s">
        <v>569</v>
      </c>
      <c r="T68" s="8" t="s">
        <v>570</v>
      </c>
      <c r="U68" s="12" t="str">
        <f t="shared" si="4"/>
        <v>187975****6</v>
      </c>
    </row>
    <row r="69" s="3" customFormat="true" ht="40" customHeight="true" spans="1:21">
      <c r="A69" s="7">
        <f t="shared" ref="A69:A132" si="6">ROW()-4</f>
        <v>65</v>
      </c>
      <c r="B69" s="8" t="s">
        <v>195</v>
      </c>
      <c r="C69" s="8" t="s">
        <v>530</v>
      </c>
      <c r="D69" s="8" t="s">
        <v>571</v>
      </c>
      <c r="E69" s="8" t="s">
        <v>572</v>
      </c>
      <c r="F69" s="8" t="str">
        <f t="shared" ref="F69:F132" si="7">REPLACE(E69,7,6,"****")</f>
        <v>431281****16682X</v>
      </c>
      <c r="G69" s="8" t="s">
        <v>573</v>
      </c>
      <c r="H69" s="8" t="str">
        <f t="shared" ref="H69:H132" si="8">REPLACE(G69,7,4,"****")</f>
        <v>138745****6</v>
      </c>
      <c r="I69" s="8" t="s">
        <v>574</v>
      </c>
      <c r="J69" s="8" t="s">
        <v>575</v>
      </c>
      <c r="K69" s="8">
        <v>8</v>
      </c>
      <c r="L69" s="8">
        <v>200</v>
      </c>
      <c r="M69" s="8" t="s">
        <v>566</v>
      </c>
      <c r="N69" s="69" t="s">
        <v>567</v>
      </c>
      <c r="O69" s="8" t="str">
        <f t="shared" ref="O69:O132" si="9">REPLACE(N69,7,6,"****")</f>
        <v>433002****010812</v>
      </c>
      <c r="P69" s="8" t="s">
        <v>24</v>
      </c>
      <c r="Q69" s="8" t="s">
        <v>568</v>
      </c>
      <c r="R69" s="8" t="str">
        <f t="shared" ref="R69:R132" si="10">REPLACE(Q69,7,4,"****")</f>
        <v>810143********276</v>
      </c>
      <c r="S69" s="8" t="s">
        <v>492</v>
      </c>
      <c r="T69" s="8" t="s">
        <v>570</v>
      </c>
      <c r="U69" s="12" t="str">
        <f t="shared" ref="U69:U132" si="11">REPLACE(T69,7,4,"****")</f>
        <v>187975****6</v>
      </c>
    </row>
    <row r="70" s="3" customFormat="true" ht="40" customHeight="true" spans="1:21">
      <c r="A70" s="7">
        <f t="shared" si="6"/>
        <v>66</v>
      </c>
      <c r="B70" s="8" t="s">
        <v>195</v>
      </c>
      <c r="C70" s="8" t="s">
        <v>576</v>
      </c>
      <c r="D70" s="8" t="s">
        <v>577</v>
      </c>
      <c r="E70" s="69" t="s">
        <v>578</v>
      </c>
      <c r="F70" s="8" t="str">
        <f t="shared" si="7"/>
        <v>431281****097014</v>
      </c>
      <c r="G70" s="8">
        <v>18268839199</v>
      </c>
      <c r="H70" s="8" t="str">
        <f t="shared" si="8"/>
        <v>182688****9</v>
      </c>
      <c r="I70" s="8" t="s">
        <v>579</v>
      </c>
      <c r="J70" s="8" t="s">
        <v>580</v>
      </c>
      <c r="K70" s="8">
        <v>3</v>
      </c>
      <c r="L70" s="8">
        <v>400</v>
      </c>
      <c r="M70" s="8" t="s">
        <v>581</v>
      </c>
      <c r="N70" s="69" t="s">
        <v>582</v>
      </c>
      <c r="O70" s="8" t="str">
        <f t="shared" si="9"/>
        <v>431281****126811</v>
      </c>
      <c r="P70" s="8" t="s">
        <v>24</v>
      </c>
      <c r="Q70" s="8" t="s">
        <v>583</v>
      </c>
      <c r="R70" s="8" t="str">
        <f t="shared" si="10"/>
        <v>810143********299</v>
      </c>
      <c r="S70" s="8" t="s">
        <v>157</v>
      </c>
      <c r="T70" s="8">
        <v>13874524031</v>
      </c>
      <c r="U70" s="12" t="str">
        <f t="shared" si="11"/>
        <v>138745****1</v>
      </c>
    </row>
    <row r="71" s="3" customFormat="true" ht="40" customHeight="true" spans="1:21">
      <c r="A71" s="7">
        <f t="shared" si="6"/>
        <v>67</v>
      </c>
      <c r="B71" s="8" t="s">
        <v>195</v>
      </c>
      <c r="C71" s="8" t="s">
        <v>576</v>
      </c>
      <c r="D71" s="8" t="s">
        <v>584</v>
      </c>
      <c r="E71" s="69" t="s">
        <v>585</v>
      </c>
      <c r="F71" s="8" t="str">
        <f t="shared" si="7"/>
        <v>431281****107026</v>
      </c>
      <c r="G71" s="8">
        <v>17333252503</v>
      </c>
      <c r="H71" s="8" t="str">
        <f t="shared" si="8"/>
        <v>173332****3</v>
      </c>
      <c r="I71" s="8" t="s">
        <v>586</v>
      </c>
      <c r="J71" s="8" t="s">
        <v>587</v>
      </c>
      <c r="K71" s="8">
        <v>8</v>
      </c>
      <c r="L71" s="8">
        <v>400</v>
      </c>
      <c r="M71" s="8" t="s">
        <v>581</v>
      </c>
      <c r="N71" s="69" t="s">
        <v>588</v>
      </c>
      <c r="O71" s="8" t="str">
        <f t="shared" si="9"/>
        <v>431281****1126811</v>
      </c>
      <c r="P71" s="8" t="s">
        <v>24</v>
      </c>
      <c r="Q71" s="8" t="s">
        <v>583</v>
      </c>
      <c r="R71" s="8" t="str">
        <f t="shared" si="10"/>
        <v>810143********299</v>
      </c>
      <c r="S71" s="8" t="s">
        <v>569</v>
      </c>
      <c r="T71" s="8">
        <v>13874524031</v>
      </c>
      <c r="U71" s="12" t="str">
        <f t="shared" si="11"/>
        <v>138745****1</v>
      </c>
    </row>
    <row r="72" s="3" customFormat="true" ht="40" customHeight="true" spans="1:21">
      <c r="A72" s="7">
        <f t="shared" si="6"/>
        <v>68</v>
      </c>
      <c r="B72" s="8" t="s">
        <v>195</v>
      </c>
      <c r="C72" s="8" t="s">
        <v>576</v>
      </c>
      <c r="D72" s="8" t="s">
        <v>589</v>
      </c>
      <c r="E72" s="69" t="s">
        <v>590</v>
      </c>
      <c r="F72" s="8" t="str">
        <f t="shared" si="7"/>
        <v>433002****242915</v>
      </c>
      <c r="G72" s="8">
        <v>15776832789</v>
      </c>
      <c r="H72" s="8" t="str">
        <f t="shared" si="8"/>
        <v>157768****9</v>
      </c>
      <c r="I72" s="8" t="s">
        <v>591</v>
      </c>
      <c r="J72" s="8" t="s">
        <v>592</v>
      </c>
      <c r="K72" s="8">
        <v>8</v>
      </c>
      <c r="L72" s="8">
        <v>400</v>
      </c>
      <c r="M72" s="8" t="s">
        <v>593</v>
      </c>
      <c r="N72" s="69" t="s">
        <v>594</v>
      </c>
      <c r="O72" s="8" t="str">
        <f t="shared" si="9"/>
        <v>431281****056821</v>
      </c>
      <c r="P72" s="8" t="s">
        <v>24</v>
      </c>
      <c r="Q72" s="8" t="s">
        <v>595</v>
      </c>
      <c r="R72" s="8" t="str">
        <f t="shared" si="10"/>
        <v>810143********242</v>
      </c>
      <c r="S72" s="8" t="s">
        <v>596</v>
      </c>
      <c r="T72" s="8">
        <v>18274509535</v>
      </c>
      <c r="U72" s="12" t="str">
        <f t="shared" si="11"/>
        <v>182745****5</v>
      </c>
    </row>
    <row r="73" s="3" customFormat="true" ht="40" customHeight="true" spans="1:21">
      <c r="A73" s="7">
        <f t="shared" si="6"/>
        <v>69</v>
      </c>
      <c r="B73" s="8" t="s">
        <v>195</v>
      </c>
      <c r="C73" s="8" t="s">
        <v>576</v>
      </c>
      <c r="D73" s="8" t="s">
        <v>597</v>
      </c>
      <c r="E73" s="69" t="s">
        <v>598</v>
      </c>
      <c r="F73" s="8" t="str">
        <f t="shared" si="7"/>
        <v>431281****107015</v>
      </c>
      <c r="G73" s="8">
        <v>15377459629</v>
      </c>
      <c r="H73" s="8" t="str">
        <f t="shared" si="8"/>
        <v>153774****9</v>
      </c>
      <c r="I73" s="8" t="s">
        <v>599</v>
      </c>
      <c r="J73" s="8" t="s">
        <v>600</v>
      </c>
      <c r="K73" s="8">
        <v>5</v>
      </c>
      <c r="L73" s="8">
        <v>400</v>
      </c>
      <c r="M73" s="8" t="s">
        <v>601</v>
      </c>
      <c r="N73" s="69" t="s">
        <v>602</v>
      </c>
      <c r="O73" s="8" t="str">
        <f t="shared" si="9"/>
        <v>433002****030820</v>
      </c>
      <c r="P73" s="8" t="s">
        <v>24</v>
      </c>
      <c r="Q73" s="8" t="s">
        <v>603</v>
      </c>
      <c r="R73" s="8" t="str">
        <f t="shared" si="10"/>
        <v>810143********311</v>
      </c>
      <c r="S73" s="8" t="s">
        <v>596</v>
      </c>
      <c r="T73" s="8">
        <v>15377459565</v>
      </c>
      <c r="U73" s="12" t="str">
        <f t="shared" si="11"/>
        <v>153774****5</v>
      </c>
    </row>
    <row r="74" s="3" customFormat="true" ht="40" customHeight="true" spans="1:21">
      <c r="A74" s="7">
        <f t="shared" si="6"/>
        <v>70</v>
      </c>
      <c r="B74" s="8" t="s">
        <v>195</v>
      </c>
      <c r="C74" s="8" t="s">
        <v>576</v>
      </c>
      <c r="D74" s="8" t="s">
        <v>604</v>
      </c>
      <c r="E74" s="69" t="s">
        <v>605</v>
      </c>
      <c r="F74" s="8" t="str">
        <f t="shared" si="7"/>
        <v>433002****130817</v>
      </c>
      <c r="G74" s="8">
        <v>13758054422</v>
      </c>
      <c r="H74" s="8" t="str">
        <f t="shared" si="8"/>
        <v>137580****2</v>
      </c>
      <c r="I74" s="8" t="s">
        <v>247</v>
      </c>
      <c r="J74" s="8" t="s">
        <v>606</v>
      </c>
      <c r="K74" s="8">
        <v>8</v>
      </c>
      <c r="L74" s="8">
        <v>200</v>
      </c>
      <c r="M74" s="8" t="s">
        <v>604</v>
      </c>
      <c r="N74" s="69" t="s">
        <v>605</v>
      </c>
      <c r="O74" s="8" t="str">
        <f t="shared" si="9"/>
        <v>433002****130817</v>
      </c>
      <c r="P74" s="8" t="s">
        <v>24</v>
      </c>
      <c r="Q74" s="8" t="s">
        <v>607</v>
      </c>
      <c r="R74" s="8" t="str">
        <f t="shared" si="10"/>
        <v>810143********271</v>
      </c>
      <c r="S74" s="8" t="s">
        <v>26</v>
      </c>
      <c r="T74" s="8">
        <v>13758054422</v>
      </c>
      <c r="U74" s="12" t="str">
        <f t="shared" si="11"/>
        <v>137580****2</v>
      </c>
    </row>
    <row r="75" s="3" customFormat="true" ht="40" customHeight="true" spans="1:21">
      <c r="A75" s="7">
        <f t="shared" si="6"/>
        <v>71</v>
      </c>
      <c r="B75" s="8" t="s">
        <v>195</v>
      </c>
      <c r="C75" s="8" t="s">
        <v>576</v>
      </c>
      <c r="D75" s="8" t="s">
        <v>273</v>
      </c>
      <c r="E75" s="69" t="s">
        <v>608</v>
      </c>
      <c r="F75" s="8" t="str">
        <f t="shared" si="7"/>
        <v>433002****190810</v>
      </c>
      <c r="G75" s="8" t="s">
        <v>609</v>
      </c>
      <c r="H75" s="8" t="str">
        <f t="shared" si="8"/>
        <v>199733****5</v>
      </c>
      <c r="I75" s="8" t="s">
        <v>610</v>
      </c>
      <c r="J75" s="8" t="s">
        <v>611</v>
      </c>
      <c r="K75" s="8">
        <v>8</v>
      </c>
      <c r="L75" s="8">
        <v>200</v>
      </c>
      <c r="M75" s="8" t="s">
        <v>273</v>
      </c>
      <c r="N75" s="69" t="s">
        <v>608</v>
      </c>
      <c r="O75" s="8" t="str">
        <f t="shared" si="9"/>
        <v>433002****190810</v>
      </c>
      <c r="P75" s="8" t="s">
        <v>24</v>
      </c>
      <c r="Q75" s="8" t="s">
        <v>612</v>
      </c>
      <c r="R75" s="8" t="str">
        <f t="shared" si="10"/>
        <v>810143********605</v>
      </c>
      <c r="S75" s="8" t="s">
        <v>26</v>
      </c>
      <c r="T75" s="8" t="s">
        <v>609</v>
      </c>
      <c r="U75" s="12" t="str">
        <f t="shared" si="11"/>
        <v>199733****5</v>
      </c>
    </row>
    <row r="76" s="3" customFormat="true" ht="40" customHeight="true" spans="1:21">
      <c r="A76" s="7">
        <f t="shared" si="6"/>
        <v>72</v>
      </c>
      <c r="B76" s="8" t="s">
        <v>195</v>
      </c>
      <c r="C76" s="8" t="s">
        <v>576</v>
      </c>
      <c r="D76" s="8" t="s">
        <v>613</v>
      </c>
      <c r="E76" s="69" t="s">
        <v>614</v>
      </c>
      <c r="F76" s="8" t="str">
        <f t="shared" si="7"/>
        <v>433002****250812</v>
      </c>
      <c r="G76" s="8" t="s">
        <v>615</v>
      </c>
      <c r="H76" s="8" t="str">
        <f t="shared" si="8"/>
        <v>158745****0</v>
      </c>
      <c r="I76" s="8" t="s">
        <v>616</v>
      </c>
      <c r="J76" s="8" t="s">
        <v>617</v>
      </c>
      <c r="K76" s="8">
        <v>8</v>
      </c>
      <c r="L76" s="8">
        <v>200</v>
      </c>
      <c r="M76" s="8" t="s">
        <v>618</v>
      </c>
      <c r="N76" s="69" t="s">
        <v>619</v>
      </c>
      <c r="O76" s="8" t="str">
        <f t="shared" si="9"/>
        <v>433002****012921</v>
      </c>
      <c r="P76" s="8" t="s">
        <v>24</v>
      </c>
      <c r="Q76" s="8" t="s">
        <v>620</v>
      </c>
      <c r="R76" s="8" t="str">
        <f t="shared" si="10"/>
        <v>810143********497</v>
      </c>
      <c r="S76" s="8" t="s">
        <v>621</v>
      </c>
      <c r="T76" s="8" t="s">
        <v>622</v>
      </c>
      <c r="U76" s="12" t="str">
        <f t="shared" si="11"/>
        <v>199185****0</v>
      </c>
    </row>
    <row r="77" s="3" customFormat="true" ht="40" customHeight="true" spans="1:21">
      <c r="A77" s="7">
        <f t="shared" si="6"/>
        <v>73</v>
      </c>
      <c r="B77" s="8" t="s">
        <v>195</v>
      </c>
      <c r="C77" s="8" t="s">
        <v>576</v>
      </c>
      <c r="D77" s="8" t="s">
        <v>623</v>
      </c>
      <c r="E77" s="69" t="s">
        <v>624</v>
      </c>
      <c r="F77" s="8" t="str">
        <f t="shared" si="7"/>
        <v>431281****277031</v>
      </c>
      <c r="G77" s="8" t="s">
        <v>625</v>
      </c>
      <c r="H77" s="8" t="str">
        <f t="shared" si="8"/>
        <v>188749****3</v>
      </c>
      <c r="I77" s="8" t="s">
        <v>616</v>
      </c>
      <c r="J77" s="8" t="s">
        <v>626</v>
      </c>
      <c r="K77" s="8">
        <v>8</v>
      </c>
      <c r="L77" s="8">
        <v>200</v>
      </c>
      <c r="M77" s="8" t="s">
        <v>618</v>
      </c>
      <c r="N77" s="69" t="s">
        <v>619</v>
      </c>
      <c r="O77" s="8" t="str">
        <f t="shared" si="9"/>
        <v>433002****012921</v>
      </c>
      <c r="P77" s="8" t="s">
        <v>24</v>
      </c>
      <c r="Q77" s="8" t="s">
        <v>620</v>
      </c>
      <c r="R77" s="8" t="str">
        <f t="shared" si="10"/>
        <v>810143********497</v>
      </c>
      <c r="S77" s="8" t="s">
        <v>84</v>
      </c>
      <c r="T77" s="8" t="s">
        <v>622</v>
      </c>
      <c r="U77" s="12" t="str">
        <f t="shared" si="11"/>
        <v>199185****0</v>
      </c>
    </row>
    <row r="78" s="3" customFormat="true" ht="40" customHeight="true" spans="1:21">
      <c r="A78" s="7">
        <f t="shared" si="6"/>
        <v>74</v>
      </c>
      <c r="B78" s="8" t="s">
        <v>195</v>
      </c>
      <c r="C78" s="8" t="s">
        <v>576</v>
      </c>
      <c r="D78" s="8" t="s">
        <v>627</v>
      </c>
      <c r="E78" s="69" t="s">
        <v>628</v>
      </c>
      <c r="F78" s="8" t="str">
        <f t="shared" si="7"/>
        <v>431281****017019</v>
      </c>
      <c r="G78" s="8" t="s">
        <v>629</v>
      </c>
      <c r="H78" s="8" t="str">
        <f t="shared" si="8"/>
        <v>181745****9</v>
      </c>
      <c r="I78" s="8" t="s">
        <v>630</v>
      </c>
      <c r="J78" s="8" t="s">
        <v>631</v>
      </c>
      <c r="K78" s="8">
        <v>8</v>
      </c>
      <c r="L78" s="8">
        <v>400</v>
      </c>
      <c r="M78" s="8" t="s">
        <v>632</v>
      </c>
      <c r="N78" s="69" t="s">
        <v>633</v>
      </c>
      <c r="O78" s="8" t="str">
        <f t="shared" si="9"/>
        <v>433002****042919</v>
      </c>
      <c r="P78" s="8" t="s">
        <v>24</v>
      </c>
      <c r="Q78" s="8" t="s">
        <v>634</v>
      </c>
      <c r="R78" s="8" t="str">
        <f t="shared" si="10"/>
        <v>810143********821</v>
      </c>
      <c r="S78" s="8" t="s">
        <v>492</v>
      </c>
      <c r="T78" s="8" t="s">
        <v>635</v>
      </c>
      <c r="U78" s="12" t="str">
        <f t="shared" si="11"/>
        <v>158974****9</v>
      </c>
    </row>
    <row r="79" s="3" customFormat="true" ht="40" customHeight="true" spans="1:21">
      <c r="A79" s="7">
        <f t="shared" si="6"/>
        <v>75</v>
      </c>
      <c r="B79" s="8" t="s">
        <v>195</v>
      </c>
      <c r="C79" s="8" t="s">
        <v>576</v>
      </c>
      <c r="D79" s="8" t="s">
        <v>636</v>
      </c>
      <c r="E79" s="69" t="s">
        <v>637</v>
      </c>
      <c r="F79" s="8" t="str">
        <f t="shared" si="7"/>
        <v>431281****237016</v>
      </c>
      <c r="G79" s="8" t="s">
        <v>638</v>
      </c>
      <c r="H79" s="8" t="str">
        <f t="shared" si="8"/>
        <v>186823****1</v>
      </c>
      <c r="I79" s="8" t="s">
        <v>639</v>
      </c>
      <c r="J79" s="8" t="s">
        <v>640</v>
      </c>
      <c r="K79" s="8">
        <v>8</v>
      </c>
      <c r="L79" s="8">
        <v>400</v>
      </c>
      <c r="M79" s="8" t="s">
        <v>632</v>
      </c>
      <c r="N79" s="69" t="s">
        <v>633</v>
      </c>
      <c r="O79" s="8" t="str">
        <f t="shared" si="9"/>
        <v>433002****042919</v>
      </c>
      <c r="P79" s="8" t="s">
        <v>24</v>
      </c>
      <c r="Q79" s="8" t="s">
        <v>634</v>
      </c>
      <c r="R79" s="8" t="str">
        <f t="shared" si="10"/>
        <v>810143********821</v>
      </c>
      <c r="S79" s="8" t="s">
        <v>492</v>
      </c>
      <c r="T79" s="8" t="s">
        <v>635</v>
      </c>
      <c r="U79" s="12" t="str">
        <f t="shared" si="11"/>
        <v>158974****9</v>
      </c>
    </row>
    <row r="80" s="3" customFormat="true" ht="40" customHeight="true" spans="1:21">
      <c r="A80" s="7">
        <f t="shared" si="6"/>
        <v>76</v>
      </c>
      <c r="B80" s="8" t="s">
        <v>195</v>
      </c>
      <c r="C80" s="8" t="s">
        <v>576</v>
      </c>
      <c r="D80" s="8" t="s">
        <v>641</v>
      </c>
      <c r="E80" s="69" t="s">
        <v>642</v>
      </c>
      <c r="F80" s="8" t="str">
        <f t="shared" si="7"/>
        <v>431281****016814</v>
      </c>
      <c r="G80" s="8" t="s">
        <v>643</v>
      </c>
      <c r="H80" s="8" t="str">
        <f t="shared" si="8"/>
        <v>171594****6</v>
      </c>
      <c r="I80" s="8" t="s">
        <v>644</v>
      </c>
      <c r="J80" s="8" t="s">
        <v>645</v>
      </c>
      <c r="K80" s="8">
        <v>8</v>
      </c>
      <c r="L80" s="8">
        <v>400</v>
      </c>
      <c r="M80" s="8" t="s">
        <v>646</v>
      </c>
      <c r="N80" s="8" t="s">
        <v>647</v>
      </c>
      <c r="O80" s="8" t="str">
        <f t="shared" si="9"/>
        <v>433002****17081X</v>
      </c>
      <c r="P80" s="8" t="s">
        <v>24</v>
      </c>
      <c r="Q80" s="8" t="s">
        <v>648</v>
      </c>
      <c r="R80" s="8" t="str">
        <f t="shared" si="10"/>
        <v>810143********224</v>
      </c>
      <c r="S80" s="8" t="s">
        <v>157</v>
      </c>
      <c r="T80" s="8" t="s">
        <v>649</v>
      </c>
      <c r="U80" s="12" t="str">
        <f t="shared" si="11"/>
        <v>159740****7</v>
      </c>
    </row>
    <row r="81" s="3" customFormat="true" ht="40" customHeight="true" spans="1:21">
      <c r="A81" s="7">
        <f t="shared" si="6"/>
        <v>77</v>
      </c>
      <c r="B81" s="8" t="s">
        <v>195</v>
      </c>
      <c r="C81" s="8" t="s">
        <v>576</v>
      </c>
      <c r="D81" s="8" t="s">
        <v>650</v>
      </c>
      <c r="E81" s="69" t="s">
        <v>651</v>
      </c>
      <c r="F81" s="8" t="str">
        <f t="shared" si="7"/>
        <v>431281****096821</v>
      </c>
      <c r="G81" s="8" t="s">
        <v>652</v>
      </c>
      <c r="H81" s="8" t="str">
        <f t="shared" si="8"/>
        <v>135876****7</v>
      </c>
      <c r="I81" s="8" t="s">
        <v>653</v>
      </c>
      <c r="J81" s="8" t="s">
        <v>654</v>
      </c>
      <c r="K81" s="8">
        <v>8</v>
      </c>
      <c r="L81" s="8">
        <v>400</v>
      </c>
      <c r="M81" s="8" t="s">
        <v>646</v>
      </c>
      <c r="N81" s="8" t="s">
        <v>647</v>
      </c>
      <c r="O81" s="8" t="str">
        <f t="shared" si="9"/>
        <v>433002****17081X</v>
      </c>
      <c r="P81" s="8" t="s">
        <v>24</v>
      </c>
      <c r="Q81" s="8" t="s">
        <v>648</v>
      </c>
      <c r="R81" s="8" t="str">
        <f t="shared" si="10"/>
        <v>810143********224</v>
      </c>
      <c r="S81" s="8" t="s">
        <v>492</v>
      </c>
      <c r="T81" s="8" t="s">
        <v>649</v>
      </c>
      <c r="U81" s="12" t="str">
        <f t="shared" si="11"/>
        <v>159740****7</v>
      </c>
    </row>
    <row r="82" s="3" customFormat="true" ht="40" customHeight="true" spans="1:21">
      <c r="A82" s="7">
        <f t="shared" si="6"/>
        <v>78</v>
      </c>
      <c r="B82" s="8" t="s">
        <v>195</v>
      </c>
      <c r="C82" s="8" t="s">
        <v>576</v>
      </c>
      <c r="D82" s="8" t="s">
        <v>655</v>
      </c>
      <c r="E82" s="69" t="s">
        <v>656</v>
      </c>
      <c r="F82" s="8" t="str">
        <f t="shared" si="7"/>
        <v>431281****057011</v>
      </c>
      <c r="G82" s="8" t="s">
        <v>657</v>
      </c>
      <c r="H82" s="8" t="str">
        <f t="shared" si="8"/>
        <v>177745****6</v>
      </c>
      <c r="I82" s="8" t="s">
        <v>658</v>
      </c>
      <c r="J82" s="8" t="s">
        <v>659</v>
      </c>
      <c r="K82" s="8">
        <v>8</v>
      </c>
      <c r="L82" s="8">
        <v>200</v>
      </c>
      <c r="M82" s="8" t="s">
        <v>655</v>
      </c>
      <c r="N82" s="69" t="s">
        <v>656</v>
      </c>
      <c r="O82" s="8" t="str">
        <f t="shared" si="9"/>
        <v>431281****057011</v>
      </c>
      <c r="P82" s="8" t="s">
        <v>24</v>
      </c>
      <c r="Q82" s="8" t="s">
        <v>660</v>
      </c>
      <c r="R82" s="8" t="str">
        <f t="shared" si="10"/>
        <v>810143********264</v>
      </c>
      <c r="S82" s="8" t="s">
        <v>26</v>
      </c>
      <c r="T82" s="8" t="s">
        <v>657</v>
      </c>
      <c r="U82" s="12" t="str">
        <f t="shared" si="11"/>
        <v>177745****6</v>
      </c>
    </row>
    <row r="83" s="3" customFormat="true" ht="40" customHeight="true" spans="1:21">
      <c r="A83" s="7">
        <f t="shared" si="6"/>
        <v>79</v>
      </c>
      <c r="B83" s="8" t="s">
        <v>195</v>
      </c>
      <c r="C83" s="8" t="s">
        <v>576</v>
      </c>
      <c r="D83" s="8" t="s">
        <v>661</v>
      </c>
      <c r="E83" s="69" t="s">
        <v>662</v>
      </c>
      <c r="F83" s="8" t="str">
        <f t="shared" si="7"/>
        <v>433002****150819</v>
      </c>
      <c r="G83" s="8" t="s">
        <v>657</v>
      </c>
      <c r="H83" s="8" t="str">
        <f t="shared" si="8"/>
        <v>177745****6</v>
      </c>
      <c r="I83" s="8" t="s">
        <v>616</v>
      </c>
      <c r="J83" s="8" t="s">
        <v>663</v>
      </c>
      <c r="K83" s="8">
        <v>8</v>
      </c>
      <c r="L83" s="8">
        <v>200</v>
      </c>
      <c r="M83" s="8" t="s">
        <v>655</v>
      </c>
      <c r="N83" s="69" t="s">
        <v>656</v>
      </c>
      <c r="O83" s="8" t="str">
        <f t="shared" si="9"/>
        <v>431281****057011</v>
      </c>
      <c r="P83" s="8" t="s">
        <v>24</v>
      </c>
      <c r="Q83" s="8" t="s">
        <v>660</v>
      </c>
      <c r="R83" s="8" t="str">
        <f t="shared" si="10"/>
        <v>810143********264</v>
      </c>
      <c r="S83" s="8" t="s">
        <v>157</v>
      </c>
      <c r="T83" s="8" t="s">
        <v>657</v>
      </c>
      <c r="U83" s="12" t="str">
        <f t="shared" si="11"/>
        <v>177745****6</v>
      </c>
    </row>
    <row r="84" s="3" customFormat="true" ht="40" customHeight="true" spans="1:21">
      <c r="A84" s="7">
        <f t="shared" si="6"/>
        <v>80</v>
      </c>
      <c r="B84" s="8" t="s">
        <v>195</v>
      </c>
      <c r="C84" s="8" t="s">
        <v>576</v>
      </c>
      <c r="D84" s="8" t="s">
        <v>664</v>
      </c>
      <c r="E84" s="69" t="s">
        <v>665</v>
      </c>
      <c r="F84" s="8" t="str">
        <f t="shared" si="7"/>
        <v>433002****170829</v>
      </c>
      <c r="G84" s="8" t="s">
        <v>666</v>
      </c>
      <c r="H84" s="8" t="str">
        <f t="shared" si="8"/>
        <v>137745****9</v>
      </c>
      <c r="I84" s="8" t="s">
        <v>667</v>
      </c>
      <c r="J84" s="8" t="s">
        <v>668</v>
      </c>
      <c r="K84" s="8">
        <v>8</v>
      </c>
      <c r="L84" s="8">
        <v>400</v>
      </c>
      <c r="M84" s="8" t="s">
        <v>655</v>
      </c>
      <c r="N84" s="69" t="s">
        <v>656</v>
      </c>
      <c r="O84" s="8" t="str">
        <f t="shared" si="9"/>
        <v>431281****057011</v>
      </c>
      <c r="P84" s="8" t="s">
        <v>24</v>
      </c>
      <c r="Q84" s="8" t="s">
        <v>660</v>
      </c>
      <c r="R84" s="8" t="str">
        <f t="shared" si="10"/>
        <v>810143********264</v>
      </c>
      <c r="S84" s="8" t="s">
        <v>596</v>
      </c>
      <c r="T84" s="8" t="s">
        <v>657</v>
      </c>
      <c r="U84" s="12" t="str">
        <f t="shared" si="11"/>
        <v>177745****6</v>
      </c>
    </row>
    <row r="85" s="3" customFormat="true" ht="40" customHeight="true" spans="1:21">
      <c r="A85" s="7">
        <f t="shared" si="6"/>
        <v>81</v>
      </c>
      <c r="B85" s="8" t="s">
        <v>195</v>
      </c>
      <c r="C85" s="8" t="s">
        <v>576</v>
      </c>
      <c r="D85" s="8" t="s">
        <v>669</v>
      </c>
      <c r="E85" s="69" t="s">
        <v>670</v>
      </c>
      <c r="F85" s="8" t="str">
        <f t="shared" si="7"/>
        <v>433002****280811</v>
      </c>
      <c r="G85" s="8" t="s">
        <v>671</v>
      </c>
      <c r="H85" s="8" t="str">
        <f t="shared" si="8"/>
        <v>139751****6</v>
      </c>
      <c r="I85" s="8" t="s">
        <v>616</v>
      </c>
      <c r="J85" s="8" t="s">
        <v>672</v>
      </c>
      <c r="K85" s="8">
        <v>8</v>
      </c>
      <c r="L85" s="8">
        <v>200</v>
      </c>
      <c r="M85" s="8" t="s">
        <v>669</v>
      </c>
      <c r="N85" s="69" t="s">
        <v>670</v>
      </c>
      <c r="O85" s="8" t="str">
        <f t="shared" si="9"/>
        <v>433002****280811</v>
      </c>
      <c r="P85" s="8" t="s">
        <v>24</v>
      </c>
      <c r="Q85" s="8" t="s">
        <v>673</v>
      </c>
      <c r="R85" s="8" t="str">
        <f t="shared" si="10"/>
        <v>810143********718</v>
      </c>
      <c r="S85" s="8" t="s">
        <v>26</v>
      </c>
      <c r="T85" s="8" t="s">
        <v>671</v>
      </c>
      <c r="U85" s="12" t="str">
        <f t="shared" si="11"/>
        <v>139751****6</v>
      </c>
    </row>
    <row r="86" s="3" customFormat="true" ht="40" customHeight="true" spans="1:21">
      <c r="A86" s="7">
        <f t="shared" si="6"/>
        <v>82</v>
      </c>
      <c r="B86" s="8" t="s">
        <v>195</v>
      </c>
      <c r="C86" s="8" t="s">
        <v>674</v>
      </c>
      <c r="D86" s="8" t="s">
        <v>675</v>
      </c>
      <c r="E86" s="69" t="s">
        <v>676</v>
      </c>
      <c r="F86" s="8" t="str">
        <f t="shared" si="7"/>
        <v>431281****160018</v>
      </c>
      <c r="G86" s="8">
        <v>18797595625</v>
      </c>
      <c r="H86" s="8" t="str">
        <f t="shared" si="8"/>
        <v>187975****5</v>
      </c>
      <c r="I86" s="8" t="s">
        <v>677</v>
      </c>
      <c r="J86" s="8" t="s">
        <v>678</v>
      </c>
      <c r="K86" s="8">
        <v>3</v>
      </c>
      <c r="L86" s="8">
        <v>400</v>
      </c>
      <c r="M86" s="8" t="s">
        <v>679</v>
      </c>
      <c r="N86" s="69" t="s">
        <v>680</v>
      </c>
      <c r="O86" s="8" t="str">
        <f t="shared" si="9"/>
        <v>433002****260810</v>
      </c>
      <c r="P86" s="8" t="s">
        <v>24</v>
      </c>
      <c r="Q86" s="8" t="s">
        <v>681</v>
      </c>
      <c r="R86" s="8" t="str">
        <f t="shared" si="10"/>
        <v>810143********479</v>
      </c>
      <c r="S86" s="8" t="s">
        <v>492</v>
      </c>
      <c r="T86" s="8">
        <v>18374554078</v>
      </c>
      <c r="U86" s="12" t="str">
        <f t="shared" si="11"/>
        <v>183745****8</v>
      </c>
    </row>
    <row r="87" s="3" customFormat="true" ht="40" customHeight="true" spans="1:21">
      <c r="A87" s="7">
        <f t="shared" si="6"/>
        <v>83</v>
      </c>
      <c r="B87" s="8" t="s">
        <v>195</v>
      </c>
      <c r="C87" s="8" t="s">
        <v>674</v>
      </c>
      <c r="D87" s="8" t="s">
        <v>682</v>
      </c>
      <c r="E87" s="69" t="s">
        <v>683</v>
      </c>
      <c r="F87" s="8" t="str">
        <f t="shared" si="7"/>
        <v>433002****290813</v>
      </c>
      <c r="G87" s="8">
        <v>13637455767</v>
      </c>
      <c r="H87" s="8" t="str">
        <f t="shared" si="8"/>
        <v>136374****7</v>
      </c>
      <c r="I87" s="8" t="s">
        <v>684</v>
      </c>
      <c r="J87" s="8" t="s">
        <v>685</v>
      </c>
      <c r="K87" s="8">
        <v>8</v>
      </c>
      <c r="L87" s="8">
        <v>400</v>
      </c>
      <c r="M87" s="8" t="s">
        <v>682</v>
      </c>
      <c r="N87" s="69" t="s">
        <v>683</v>
      </c>
      <c r="O87" s="8" t="str">
        <f t="shared" si="9"/>
        <v>433002****290813</v>
      </c>
      <c r="P87" s="8" t="s">
        <v>24</v>
      </c>
      <c r="Q87" s="8" t="s">
        <v>686</v>
      </c>
      <c r="R87" s="8" t="str">
        <f t="shared" si="10"/>
        <v>810143********984</v>
      </c>
      <c r="S87" s="8" t="s">
        <v>26</v>
      </c>
      <c r="T87" s="8">
        <v>13637455767</v>
      </c>
      <c r="U87" s="12" t="str">
        <f t="shared" si="11"/>
        <v>136374****7</v>
      </c>
    </row>
    <row r="88" s="3" customFormat="true" ht="40" customHeight="true" spans="1:21">
      <c r="A88" s="7">
        <f t="shared" si="6"/>
        <v>84</v>
      </c>
      <c r="B88" s="8" t="s">
        <v>195</v>
      </c>
      <c r="C88" s="8" t="s">
        <v>674</v>
      </c>
      <c r="D88" s="8" t="s">
        <v>687</v>
      </c>
      <c r="E88" s="69" t="s">
        <v>688</v>
      </c>
      <c r="F88" s="8" t="str">
        <f t="shared" si="7"/>
        <v>431281****176847</v>
      </c>
      <c r="G88" s="8">
        <v>17752826232</v>
      </c>
      <c r="H88" s="8" t="str">
        <f t="shared" si="8"/>
        <v>177528****2</v>
      </c>
      <c r="I88" s="8" t="s">
        <v>689</v>
      </c>
      <c r="J88" s="8" t="s">
        <v>690</v>
      </c>
      <c r="K88" s="8">
        <v>8</v>
      </c>
      <c r="L88" s="8">
        <v>400</v>
      </c>
      <c r="M88" s="8" t="s">
        <v>691</v>
      </c>
      <c r="N88" s="69" t="s">
        <v>692</v>
      </c>
      <c r="O88" s="8" t="str">
        <f t="shared" si="9"/>
        <v>433002****020810</v>
      </c>
      <c r="P88" s="8" t="s">
        <v>24</v>
      </c>
      <c r="Q88" s="8" t="s">
        <v>693</v>
      </c>
      <c r="R88" s="8" t="str">
        <f t="shared" si="10"/>
        <v>623090********14572</v>
      </c>
      <c r="S88" s="8" t="s">
        <v>569</v>
      </c>
      <c r="T88" s="8">
        <v>13787569600</v>
      </c>
      <c r="U88" s="12" t="str">
        <f t="shared" si="11"/>
        <v>137875****0</v>
      </c>
    </row>
    <row r="89" s="3" customFormat="true" ht="40" customHeight="true" spans="1:21">
      <c r="A89" s="7">
        <f t="shared" si="6"/>
        <v>85</v>
      </c>
      <c r="B89" s="8" t="s">
        <v>195</v>
      </c>
      <c r="C89" s="8" t="s">
        <v>674</v>
      </c>
      <c r="D89" s="8" t="s">
        <v>694</v>
      </c>
      <c r="E89" s="69" t="s">
        <v>695</v>
      </c>
      <c r="F89" s="8" t="str">
        <f t="shared" si="7"/>
        <v>433002****300817</v>
      </c>
      <c r="G89" s="8">
        <v>18774583986</v>
      </c>
      <c r="H89" s="8" t="str">
        <f t="shared" si="8"/>
        <v>187745****6</v>
      </c>
      <c r="I89" s="8" t="s">
        <v>696</v>
      </c>
      <c r="J89" s="8" t="s">
        <v>697</v>
      </c>
      <c r="K89" s="8">
        <v>8</v>
      </c>
      <c r="L89" s="8">
        <v>400</v>
      </c>
      <c r="M89" s="8" t="s">
        <v>694</v>
      </c>
      <c r="N89" s="69" t="s">
        <v>695</v>
      </c>
      <c r="O89" s="8" t="str">
        <f t="shared" si="9"/>
        <v>433002****300817</v>
      </c>
      <c r="P89" s="8" t="s">
        <v>24</v>
      </c>
      <c r="Q89" s="8" t="s">
        <v>698</v>
      </c>
      <c r="R89" s="8" t="str">
        <f t="shared" si="10"/>
        <v>810143********259</v>
      </c>
      <c r="S89" s="8" t="s">
        <v>26</v>
      </c>
      <c r="T89" s="8">
        <v>18774583986</v>
      </c>
      <c r="U89" s="12" t="str">
        <f t="shared" si="11"/>
        <v>187745****6</v>
      </c>
    </row>
    <row r="90" s="3" customFormat="true" ht="40" customHeight="true" spans="1:21">
      <c r="A90" s="7">
        <f t="shared" si="6"/>
        <v>86</v>
      </c>
      <c r="B90" s="8" t="s">
        <v>195</v>
      </c>
      <c r="C90" s="8" t="s">
        <v>674</v>
      </c>
      <c r="D90" s="8" t="s">
        <v>699</v>
      </c>
      <c r="E90" s="69" t="s">
        <v>700</v>
      </c>
      <c r="F90" s="8" t="str">
        <f t="shared" si="7"/>
        <v>433002****120815</v>
      </c>
      <c r="G90" s="8">
        <v>18135303189</v>
      </c>
      <c r="H90" s="8" t="str">
        <f t="shared" si="8"/>
        <v>181353****9</v>
      </c>
      <c r="I90" s="8" t="s">
        <v>701</v>
      </c>
      <c r="J90" s="8" t="s">
        <v>702</v>
      </c>
      <c r="K90" s="8">
        <v>8</v>
      </c>
      <c r="L90" s="8">
        <v>400</v>
      </c>
      <c r="M90" s="8" t="s">
        <v>703</v>
      </c>
      <c r="N90" s="69" t="s">
        <v>704</v>
      </c>
      <c r="O90" s="8" t="str">
        <f t="shared" si="9"/>
        <v>433002****240811</v>
      </c>
      <c r="P90" s="8" t="s">
        <v>24</v>
      </c>
      <c r="Q90" s="8" t="s">
        <v>705</v>
      </c>
      <c r="R90" s="8" t="str">
        <f t="shared" si="10"/>
        <v>810143********536</v>
      </c>
      <c r="S90" s="8" t="s">
        <v>157</v>
      </c>
      <c r="T90" s="8">
        <v>15211550685</v>
      </c>
      <c r="U90" s="12" t="str">
        <f t="shared" si="11"/>
        <v>152115****5</v>
      </c>
    </row>
    <row r="91" s="3" customFormat="true" ht="40" customHeight="true" spans="1:21">
      <c r="A91" s="7">
        <f t="shared" si="6"/>
        <v>87</v>
      </c>
      <c r="B91" s="8" t="s">
        <v>195</v>
      </c>
      <c r="C91" s="8" t="s">
        <v>674</v>
      </c>
      <c r="D91" s="8" t="s">
        <v>706</v>
      </c>
      <c r="E91" s="69" t="s">
        <v>707</v>
      </c>
      <c r="F91" s="8" t="str">
        <f t="shared" si="7"/>
        <v>431281****066821</v>
      </c>
      <c r="G91" s="8">
        <v>18307410203</v>
      </c>
      <c r="H91" s="8" t="str">
        <f t="shared" si="8"/>
        <v>183074****3</v>
      </c>
      <c r="I91" s="8" t="s">
        <v>110</v>
      </c>
      <c r="J91" s="8" t="s">
        <v>708</v>
      </c>
      <c r="K91" s="8">
        <v>8</v>
      </c>
      <c r="L91" s="8">
        <v>100</v>
      </c>
      <c r="M91" s="8" t="s">
        <v>452</v>
      </c>
      <c r="N91" s="69" t="s">
        <v>709</v>
      </c>
      <c r="O91" s="8" t="str">
        <f t="shared" si="9"/>
        <v>433002****090814</v>
      </c>
      <c r="P91" s="8" t="s">
        <v>24</v>
      </c>
      <c r="Q91" s="8" t="s">
        <v>710</v>
      </c>
      <c r="R91" s="8" t="str">
        <f t="shared" si="10"/>
        <v>810143********037</v>
      </c>
      <c r="S91" s="8" t="s">
        <v>569</v>
      </c>
      <c r="T91" s="8">
        <v>15115116839</v>
      </c>
      <c r="U91" s="12" t="str">
        <f t="shared" si="11"/>
        <v>151151****9</v>
      </c>
    </row>
    <row r="92" s="3" customFormat="true" ht="40" customHeight="true" spans="1:21">
      <c r="A92" s="7">
        <f t="shared" si="6"/>
        <v>88</v>
      </c>
      <c r="B92" s="8" t="s">
        <v>195</v>
      </c>
      <c r="C92" s="8" t="s">
        <v>711</v>
      </c>
      <c r="D92" s="8" t="s">
        <v>712</v>
      </c>
      <c r="E92" s="69" t="s">
        <v>713</v>
      </c>
      <c r="F92" s="8" t="str">
        <f t="shared" si="7"/>
        <v>433002****130811</v>
      </c>
      <c r="G92" s="8">
        <v>15874598545</v>
      </c>
      <c r="H92" s="8" t="str">
        <f t="shared" si="8"/>
        <v>158745****5</v>
      </c>
      <c r="I92" s="8" t="s">
        <v>714</v>
      </c>
      <c r="J92" s="8" t="s">
        <v>715</v>
      </c>
      <c r="K92" s="8">
        <v>8</v>
      </c>
      <c r="L92" s="8">
        <v>400</v>
      </c>
      <c r="M92" s="8" t="s">
        <v>716</v>
      </c>
      <c r="N92" s="69" t="s">
        <v>717</v>
      </c>
      <c r="O92" s="8" t="str">
        <f t="shared" si="9"/>
        <v>433002****210814</v>
      </c>
      <c r="P92" s="8" t="s">
        <v>24</v>
      </c>
      <c r="Q92" s="8" t="s">
        <v>718</v>
      </c>
      <c r="R92" s="8" t="str">
        <f t="shared" si="10"/>
        <v>810143********007</v>
      </c>
      <c r="S92" s="8" t="s">
        <v>157</v>
      </c>
      <c r="T92" s="8">
        <v>15526142771</v>
      </c>
      <c r="U92" s="12" t="str">
        <f t="shared" si="11"/>
        <v>155261****1</v>
      </c>
    </row>
    <row r="93" s="3" customFormat="true" ht="40" customHeight="true" spans="1:21">
      <c r="A93" s="7">
        <f t="shared" si="6"/>
        <v>89</v>
      </c>
      <c r="B93" s="8" t="s">
        <v>195</v>
      </c>
      <c r="C93" s="8" t="s">
        <v>711</v>
      </c>
      <c r="D93" s="8" t="s">
        <v>719</v>
      </c>
      <c r="E93" s="69" t="s">
        <v>720</v>
      </c>
      <c r="F93" s="8" t="str">
        <f t="shared" si="7"/>
        <v>433002****132825</v>
      </c>
      <c r="G93" s="8">
        <v>15226455128</v>
      </c>
      <c r="H93" s="8" t="str">
        <f t="shared" si="8"/>
        <v>152264****8</v>
      </c>
      <c r="I93" s="8" t="s">
        <v>82</v>
      </c>
      <c r="J93" s="8" t="s">
        <v>721</v>
      </c>
      <c r="K93" s="8">
        <v>8</v>
      </c>
      <c r="L93" s="8">
        <v>200</v>
      </c>
      <c r="M93" s="8" t="s">
        <v>716</v>
      </c>
      <c r="N93" s="69" t="s">
        <v>717</v>
      </c>
      <c r="O93" s="8" t="str">
        <f t="shared" si="9"/>
        <v>433002****210814</v>
      </c>
      <c r="P93" s="8" t="s">
        <v>24</v>
      </c>
      <c r="Q93" s="8" t="s">
        <v>718</v>
      </c>
      <c r="R93" s="8" t="str">
        <f t="shared" si="10"/>
        <v>810143********007</v>
      </c>
      <c r="S93" s="8" t="s">
        <v>722</v>
      </c>
      <c r="T93" s="8">
        <v>15526142772</v>
      </c>
      <c r="U93" s="12" t="str">
        <f t="shared" si="11"/>
        <v>155261****2</v>
      </c>
    </row>
    <row r="94" s="3" customFormat="true" ht="40" customHeight="true" spans="1:21">
      <c r="A94" s="7">
        <f t="shared" si="6"/>
        <v>90</v>
      </c>
      <c r="B94" s="8" t="s">
        <v>195</v>
      </c>
      <c r="C94" s="8" t="s">
        <v>711</v>
      </c>
      <c r="D94" s="8" t="s">
        <v>723</v>
      </c>
      <c r="E94" s="69" t="s">
        <v>724</v>
      </c>
      <c r="F94" s="8" t="str">
        <f t="shared" si="7"/>
        <v>431281****016829</v>
      </c>
      <c r="G94" s="8" t="s">
        <v>725</v>
      </c>
      <c r="H94" s="8" t="str">
        <f t="shared" si="8"/>
        <v>178611****8</v>
      </c>
      <c r="I94" s="8" t="s">
        <v>574</v>
      </c>
      <c r="J94" s="8" t="s">
        <v>726</v>
      </c>
      <c r="K94" s="8">
        <v>8</v>
      </c>
      <c r="L94" s="8">
        <v>200</v>
      </c>
      <c r="M94" s="8" t="s">
        <v>716</v>
      </c>
      <c r="N94" s="69" t="s">
        <v>717</v>
      </c>
      <c r="O94" s="8" t="str">
        <f t="shared" si="9"/>
        <v>433002****210814</v>
      </c>
      <c r="P94" s="8" t="s">
        <v>24</v>
      </c>
      <c r="Q94" s="8" t="s">
        <v>718</v>
      </c>
      <c r="R94" s="8" t="str">
        <f t="shared" si="10"/>
        <v>810143********007</v>
      </c>
      <c r="S94" s="8" t="s">
        <v>492</v>
      </c>
      <c r="T94" s="8">
        <v>15526142773</v>
      </c>
      <c r="U94" s="12" t="str">
        <f t="shared" si="11"/>
        <v>155261****3</v>
      </c>
    </row>
    <row r="95" s="3" customFormat="true" ht="40" customHeight="true" spans="1:21">
      <c r="A95" s="7">
        <f t="shared" si="6"/>
        <v>91</v>
      </c>
      <c r="B95" s="8" t="s">
        <v>195</v>
      </c>
      <c r="C95" s="8" t="s">
        <v>711</v>
      </c>
      <c r="D95" s="8" t="s">
        <v>727</v>
      </c>
      <c r="E95" s="69" t="s">
        <v>728</v>
      </c>
      <c r="F95" s="8" t="str">
        <f t="shared" si="7"/>
        <v>433002****202910</v>
      </c>
      <c r="G95" s="8" t="s">
        <v>729</v>
      </c>
      <c r="H95" s="8" t="str">
        <f t="shared" si="8"/>
        <v>152264****9</v>
      </c>
      <c r="I95" s="8" t="s">
        <v>730</v>
      </c>
      <c r="J95" s="8" t="s">
        <v>731</v>
      </c>
      <c r="K95" s="8">
        <v>8</v>
      </c>
      <c r="L95" s="8">
        <v>400</v>
      </c>
      <c r="M95" s="8" t="s">
        <v>732</v>
      </c>
      <c r="N95" s="69" t="s">
        <v>733</v>
      </c>
      <c r="O95" s="8" t="str">
        <f t="shared" si="9"/>
        <v>433002****040813</v>
      </c>
      <c r="P95" s="8" t="s">
        <v>24</v>
      </c>
      <c r="Q95" s="8" t="s">
        <v>734</v>
      </c>
      <c r="R95" s="8" t="str">
        <f t="shared" si="10"/>
        <v>810143********340</v>
      </c>
      <c r="S95" s="8" t="s">
        <v>157</v>
      </c>
      <c r="T95" s="8">
        <v>14760717498</v>
      </c>
      <c r="U95" s="12" t="str">
        <f t="shared" si="11"/>
        <v>147607****8</v>
      </c>
    </row>
    <row r="96" s="3" customFormat="true" ht="40" customHeight="true" spans="1:21">
      <c r="A96" s="7">
        <f t="shared" si="6"/>
        <v>92</v>
      </c>
      <c r="B96" s="8" t="s">
        <v>195</v>
      </c>
      <c r="C96" s="8" t="s">
        <v>711</v>
      </c>
      <c r="D96" s="8" t="s">
        <v>735</v>
      </c>
      <c r="E96" s="69" t="s">
        <v>736</v>
      </c>
      <c r="F96" s="8" t="str">
        <f t="shared" si="7"/>
        <v>430527****016912</v>
      </c>
      <c r="G96" s="8">
        <v>19118511090</v>
      </c>
      <c r="H96" s="8" t="str">
        <f t="shared" si="8"/>
        <v>191185****0</v>
      </c>
      <c r="I96" s="8" t="s">
        <v>737</v>
      </c>
      <c r="J96" s="8" t="s">
        <v>738</v>
      </c>
      <c r="K96" s="8">
        <v>8</v>
      </c>
      <c r="L96" s="8">
        <v>400</v>
      </c>
      <c r="M96" s="8" t="s">
        <v>739</v>
      </c>
      <c r="N96" s="69" t="s">
        <v>740</v>
      </c>
      <c r="O96" s="8" t="str">
        <f t="shared" si="9"/>
        <v>433002****060828</v>
      </c>
      <c r="P96" s="8" t="s">
        <v>24</v>
      </c>
      <c r="Q96" s="8" t="s">
        <v>741</v>
      </c>
      <c r="R96" s="8" t="str">
        <f t="shared" si="10"/>
        <v>810143********805</v>
      </c>
      <c r="S96" s="8" t="s">
        <v>742</v>
      </c>
      <c r="T96" s="8">
        <v>19174507952</v>
      </c>
      <c r="U96" s="12" t="str">
        <f t="shared" si="11"/>
        <v>191745****2</v>
      </c>
    </row>
    <row r="97" s="3" customFormat="true" ht="40" customHeight="true" spans="1:21">
      <c r="A97" s="7">
        <f t="shared" si="6"/>
        <v>93</v>
      </c>
      <c r="B97" s="8" t="s">
        <v>195</v>
      </c>
      <c r="C97" s="8" t="s">
        <v>711</v>
      </c>
      <c r="D97" s="8" t="s">
        <v>743</v>
      </c>
      <c r="E97" s="69" t="s">
        <v>744</v>
      </c>
      <c r="F97" s="8" t="str">
        <f t="shared" si="7"/>
        <v>431281****167015</v>
      </c>
      <c r="G97" s="8">
        <v>18944940672</v>
      </c>
      <c r="H97" s="8" t="str">
        <f t="shared" si="8"/>
        <v>189449****2</v>
      </c>
      <c r="I97" s="8" t="s">
        <v>730</v>
      </c>
      <c r="J97" s="8" t="s">
        <v>731</v>
      </c>
      <c r="K97" s="8">
        <v>8</v>
      </c>
      <c r="L97" s="8">
        <v>400</v>
      </c>
      <c r="M97" s="8" t="s">
        <v>743</v>
      </c>
      <c r="N97" s="69" t="s">
        <v>745</v>
      </c>
      <c r="O97" s="8" t="str">
        <f t="shared" si="9"/>
        <v>431281****206815</v>
      </c>
      <c r="P97" s="8" t="s">
        <v>24</v>
      </c>
      <c r="Q97" s="8" t="s">
        <v>746</v>
      </c>
      <c r="R97" s="8" t="str">
        <f t="shared" si="10"/>
        <v>810143********070</v>
      </c>
      <c r="S97" s="8" t="s">
        <v>26</v>
      </c>
      <c r="T97" s="8">
        <v>18944940672</v>
      </c>
      <c r="U97" s="12" t="str">
        <f t="shared" si="11"/>
        <v>189449****2</v>
      </c>
    </row>
    <row r="98" s="3" customFormat="true" ht="40" customHeight="true" spans="1:21">
      <c r="A98" s="7">
        <f t="shared" si="6"/>
        <v>94</v>
      </c>
      <c r="B98" s="8" t="s">
        <v>195</v>
      </c>
      <c r="C98" s="8" t="s">
        <v>711</v>
      </c>
      <c r="D98" s="8" t="s">
        <v>747</v>
      </c>
      <c r="E98" s="69" t="s">
        <v>745</v>
      </c>
      <c r="F98" s="8" t="str">
        <f t="shared" si="7"/>
        <v>431281****206815</v>
      </c>
      <c r="G98" s="8">
        <v>18608457037</v>
      </c>
      <c r="H98" s="8" t="str">
        <f t="shared" si="8"/>
        <v>186084****7</v>
      </c>
      <c r="I98" s="8" t="s">
        <v>714</v>
      </c>
      <c r="J98" s="8" t="s">
        <v>715</v>
      </c>
      <c r="K98" s="8">
        <v>8</v>
      </c>
      <c r="L98" s="8">
        <v>400</v>
      </c>
      <c r="M98" s="8" t="s">
        <v>748</v>
      </c>
      <c r="N98" s="69" t="s">
        <v>749</v>
      </c>
      <c r="O98" s="8" t="str">
        <f t="shared" si="9"/>
        <v>433002****050814</v>
      </c>
      <c r="P98" s="8" t="s">
        <v>24</v>
      </c>
      <c r="Q98" s="8" t="s">
        <v>750</v>
      </c>
      <c r="R98" s="8" t="str">
        <f t="shared" si="10"/>
        <v>810143********468</v>
      </c>
      <c r="S98" s="8" t="s">
        <v>157</v>
      </c>
      <c r="T98" s="8">
        <v>13787551852</v>
      </c>
      <c r="U98" s="12" t="str">
        <f t="shared" si="11"/>
        <v>137875****2</v>
      </c>
    </row>
    <row r="99" s="3" customFormat="true" ht="40" customHeight="true" spans="1:21">
      <c r="A99" s="7">
        <f t="shared" si="6"/>
        <v>95</v>
      </c>
      <c r="B99" s="8" t="s">
        <v>195</v>
      </c>
      <c r="C99" s="8" t="s">
        <v>711</v>
      </c>
      <c r="D99" s="8" t="s">
        <v>751</v>
      </c>
      <c r="E99" s="69" t="s">
        <v>752</v>
      </c>
      <c r="F99" s="8" t="str">
        <f t="shared" si="7"/>
        <v>431225****261627</v>
      </c>
      <c r="G99" s="8">
        <v>13787565146</v>
      </c>
      <c r="H99" s="8" t="str">
        <f t="shared" si="8"/>
        <v>137875****6</v>
      </c>
      <c r="I99" s="8" t="s">
        <v>753</v>
      </c>
      <c r="J99" s="8" t="s">
        <v>754</v>
      </c>
      <c r="K99" s="8">
        <v>8</v>
      </c>
      <c r="L99" s="8">
        <v>400</v>
      </c>
      <c r="M99" s="8" t="s">
        <v>748</v>
      </c>
      <c r="N99" s="69" t="s">
        <v>749</v>
      </c>
      <c r="O99" s="8" t="str">
        <f t="shared" si="9"/>
        <v>433002****050814</v>
      </c>
      <c r="P99" s="8" t="s">
        <v>24</v>
      </c>
      <c r="Q99" s="8" t="s">
        <v>750</v>
      </c>
      <c r="R99" s="8" t="str">
        <f t="shared" si="10"/>
        <v>810143********468</v>
      </c>
      <c r="S99" s="8" t="s">
        <v>722</v>
      </c>
      <c r="T99" s="8">
        <v>13787551853</v>
      </c>
      <c r="U99" s="12" t="str">
        <f t="shared" si="11"/>
        <v>137875****3</v>
      </c>
    </row>
    <row r="100" s="3" customFormat="true" ht="40" customHeight="true" spans="1:21">
      <c r="A100" s="7">
        <f t="shared" si="6"/>
        <v>96</v>
      </c>
      <c r="B100" s="8" t="s">
        <v>195</v>
      </c>
      <c r="C100" s="8" t="s">
        <v>576</v>
      </c>
      <c r="D100" s="8" t="s">
        <v>755</v>
      </c>
      <c r="E100" s="69" t="s">
        <v>756</v>
      </c>
      <c r="F100" s="8" t="str">
        <f t="shared" si="7"/>
        <v>431281****196822</v>
      </c>
      <c r="G100" s="8">
        <v>18874282893</v>
      </c>
      <c r="H100" s="8" t="str">
        <f t="shared" si="8"/>
        <v>188742****3</v>
      </c>
      <c r="I100" s="8" t="s">
        <v>68</v>
      </c>
      <c r="J100" s="8" t="s">
        <v>757</v>
      </c>
      <c r="K100" s="8">
        <v>8</v>
      </c>
      <c r="L100" s="8">
        <v>400</v>
      </c>
      <c r="M100" s="8" t="s">
        <v>758</v>
      </c>
      <c r="N100" s="69" t="s">
        <v>759</v>
      </c>
      <c r="O100" s="8" t="str">
        <f t="shared" si="9"/>
        <v>433002****160812</v>
      </c>
      <c r="P100" s="8" t="s">
        <v>24</v>
      </c>
      <c r="Q100" s="8" t="s">
        <v>760</v>
      </c>
      <c r="R100" s="8" t="str">
        <f t="shared" si="10"/>
        <v>810143********114</v>
      </c>
      <c r="S100" s="8" t="s">
        <v>492</v>
      </c>
      <c r="T100" s="8">
        <v>18374556872</v>
      </c>
      <c r="U100" s="12" t="str">
        <f t="shared" si="11"/>
        <v>183745****2</v>
      </c>
    </row>
    <row r="101" s="3" customFormat="true" ht="40" customHeight="true" spans="1:21">
      <c r="A101" s="7">
        <f t="shared" si="6"/>
        <v>97</v>
      </c>
      <c r="B101" s="8" t="s">
        <v>195</v>
      </c>
      <c r="C101" s="8" t="s">
        <v>576</v>
      </c>
      <c r="D101" s="8" t="s">
        <v>761</v>
      </c>
      <c r="E101" s="69" t="s">
        <v>762</v>
      </c>
      <c r="F101" s="8" t="str">
        <f t="shared" si="7"/>
        <v>431281****286817</v>
      </c>
      <c r="G101" s="8">
        <v>15364444873</v>
      </c>
      <c r="H101" s="8" t="str">
        <f t="shared" si="8"/>
        <v>153644****3</v>
      </c>
      <c r="I101" s="8" t="s">
        <v>533</v>
      </c>
      <c r="J101" s="8" t="s">
        <v>763</v>
      </c>
      <c r="K101" s="8">
        <v>8</v>
      </c>
      <c r="L101" s="8">
        <v>200</v>
      </c>
      <c r="M101" s="8" t="s">
        <v>372</v>
      </c>
      <c r="N101" s="69" t="s">
        <v>764</v>
      </c>
      <c r="O101" s="8" t="str">
        <f t="shared" si="9"/>
        <v>433002****062000</v>
      </c>
      <c r="P101" s="8" t="s">
        <v>24</v>
      </c>
      <c r="Q101" s="8" t="s">
        <v>765</v>
      </c>
      <c r="R101" s="8" t="str">
        <f t="shared" si="10"/>
        <v>623090********26762</v>
      </c>
      <c r="S101" s="8" t="s">
        <v>157</v>
      </c>
      <c r="T101" s="8">
        <v>18390327315</v>
      </c>
      <c r="U101" s="12" t="str">
        <f t="shared" si="11"/>
        <v>183903****5</v>
      </c>
    </row>
    <row r="102" s="3" customFormat="true" ht="40" customHeight="true" spans="1:21">
      <c r="A102" s="7">
        <f t="shared" si="6"/>
        <v>98</v>
      </c>
      <c r="B102" s="8" t="s">
        <v>196</v>
      </c>
      <c r="C102" s="8" t="s">
        <v>766</v>
      </c>
      <c r="D102" s="8" t="s">
        <v>767</v>
      </c>
      <c r="E102" s="69" t="s">
        <v>768</v>
      </c>
      <c r="F102" s="8" t="str">
        <f t="shared" si="7"/>
        <v>433002****160812</v>
      </c>
      <c r="G102" s="8">
        <v>19849261108</v>
      </c>
      <c r="H102" s="8" t="str">
        <f t="shared" si="8"/>
        <v>198492****8</v>
      </c>
      <c r="I102" s="8" t="s">
        <v>769</v>
      </c>
      <c r="J102" s="8" t="s">
        <v>770</v>
      </c>
      <c r="K102" s="8">
        <v>8</v>
      </c>
      <c r="L102" s="8">
        <v>400</v>
      </c>
      <c r="M102" s="8" t="s">
        <v>771</v>
      </c>
      <c r="N102" s="69" t="s">
        <v>772</v>
      </c>
      <c r="O102" s="8" t="str">
        <f t="shared" si="9"/>
        <v>433002****262925</v>
      </c>
      <c r="P102" s="8" t="s">
        <v>24</v>
      </c>
      <c r="Q102" s="8" t="s">
        <v>773</v>
      </c>
      <c r="R102" s="8" t="str">
        <f t="shared" si="10"/>
        <v>810143********935</v>
      </c>
      <c r="S102" s="8" t="s">
        <v>84</v>
      </c>
      <c r="T102" s="8">
        <v>15115265648</v>
      </c>
      <c r="U102" s="12" t="str">
        <f t="shared" si="11"/>
        <v>151152****8</v>
      </c>
    </row>
    <row r="103" s="3" customFormat="true" ht="40" customHeight="true" spans="1:21">
      <c r="A103" s="7">
        <f t="shared" si="6"/>
        <v>99</v>
      </c>
      <c r="B103" s="8" t="s">
        <v>196</v>
      </c>
      <c r="C103" s="8" t="s">
        <v>774</v>
      </c>
      <c r="D103" s="8" t="s">
        <v>775</v>
      </c>
      <c r="E103" s="69" t="s">
        <v>776</v>
      </c>
      <c r="F103" s="8" t="str">
        <f t="shared" si="7"/>
        <v>433002****240815</v>
      </c>
      <c r="G103" s="8">
        <v>18874593282</v>
      </c>
      <c r="H103" s="8" t="str">
        <f t="shared" si="8"/>
        <v>188745****2</v>
      </c>
      <c r="I103" s="8" t="s">
        <v>777</v>
      </c>
      <c r="J103" s="8" t="s">
        <v>778</v>
      </c>
      <c r="K103" s="8">
        <v>4</v>
      </c>
      <c r="L103" s="8">
        <v>400</v>
      </c>
      <c r="M103" s="8" t="s">
        <v>775</v>
      </c>
      <c r="N103" s="69" t="s">
        <v>776</v>
      </c>
      <c r="O103" s="8" t="str">
        <f t="shared" si="9"/>
        <v>433002****240815</v>
      </c>
      <c r="P103" s="8" t="s">
        <v>24</v>
      </c>
      <c r="Q103" s="8" t="s">
        <v>779</v>
      </c>
      <c r="R103" s="8" t="str">
        <f t="shared" si="10"/>
        <v>810143********581</v>
      </c>
      <c r="S103" s="8" t="s">
        <v>26</v>
      </c>
      <c r="T103" s="8">
        <v>18874593282</v>
      </c>
      <c r="U103" s="12" t="str">
        <f t="shared" si="11"/>
        <v>188745****2</v>
      </c>
    </row>
    <row r="104" s="3" customFormat="true" ht="40" customHeight="true" spans="1:21">
      <c r="A104" s="7">
        <f t="shared" si="6"/>
        <v>100</v>
      </c>
      <c r="B104" s="8" t="s">
        <v>196</v>
      </c>
      <c r="C104" s="8" t="s">
        <v>780</v>
      </c>
      <c r="D104" s="8" t="s">
        <v>781</v>
      </c>
      <c r="E104" s="8" t="s">
        <v>782</v>
      </c>
      <c r="F104" s="8" t="str">
        <f t="shared" si="7"/>
        <v>431281****277016</v>
      </c>
      <c r="G104" s="8">
        <v>13142167372</v>
      </c>
      <c r="H104" s="8" t="str">
        <f t="shared" si="8"/>
        <v>131421****2</v>
      </c>
      <c r="I104" s="8" t="s">
        <v>783</v>
      </c>
      <c r="J104" s="8" t="s">
        <v>784</v>
      </c>
      <c r="K104" s="8">
        <v>8</v>
      </c>
      <c r="L104" s="8">
        <v>400</v>
      </c>
      <c r="M104" s="8" t="s">
        <v>785</v>
      </c>
      <c r="N104" s="8" t="s">
        <v>786</v>
      </c>
      <c r="O104" s="8" t="str">
        <f t="shared" si="9"/>
        <v>433002****132810</v>
      </c>
      <c r="P104" s="8" t="s">
        <v>24</v>
      </c>
      <c r="Q104" s="8" t="s">
        <v>787</v>
      </c>
      <c r="R104" s="8" t="str">
        <f t="shared" si="10"/>
        <v>810143********980</v>
      </c>
      <c r="S104" s="8" t="s">
        <v>84</v>
      </c>
      <c r="T104" s="8" t="s">
        <v>788</v>
      </c>
      <c r="U104" s="12" t="str">
        <f t="shared" si="11"/>
        <v>137875****8</v>
      </c>
    </row>
    <row r="105" s="3" customFormat="true" ht="40" customHeight="true" spans="1:21">
      <c r="A105" s="7">
        <f t="shared" si="6"/>
        <v>101</v>
      </c>
      <c r="B105" s="8" t="s">
        <v>196</v>
      </c>
      <c r="C105" s="8" t="s">
        <v>780</v>
      </c>
      <c r="D105" s="8" t="s">
        <v>785</v>
      </c>
      <c r="E105" s="8" t="s">
        <v>786</v>
      </c>
      <c r="F105" s="8" t="str">
        <f t="shared" si="7"/>
        <v>433002****132810</v>
      </c>
      <c r="G105" s="8" t="s">
        <v>788</v>
      </c>
      <c r="H105" s="8" t="str">
        <f t="shared" si="8"/>
        <v>137875****8</v>
      </c>
      <c r="I105" s="8" t="s">
        <v>789</v>
      </c>
      <c r="J105" s="8" t="s">
        <v>790</v>
      </c>
      <c r="K105" s="8">
        <v>3</v>
      </c>
      <c r="L105" s="8">
        <v>400</v>
      </c>
      <c r="M105" s="8" t="s">
        <v>785</v>
      </c>
      <c r="N105" s="8" t="s">
        <v>786</v>
      </c>
      <c r="O105" s="8" t="str">
        <f t="shared" si="9"/>
        <v>433002****132810</v>
      </c>
      <c r="P105" s="8" t="s">
        <v>24</v>
      </c>
      <c r="Q105" s="8" t="s">
        <v>787</v>
      </c>
      <c r="R105" s="8" t="str">
        <f t="shared" si="10"/>
        <v>810143********980</v>
      </c>
      <c r="S105" s="8" t="s">
        <v>179</v>
      </c>
      <c r="T105" s="8" t="s">
        <v>788</v>
      </c>
      <c r="U105" s="12" t="str">
        <f t="shared" si="11"/>
        <v>137875****8</v>
      </c>
    </row>
    <row r="106" s="3" customFormat="true" ht="40" customHeight="true" spans="1:21">
      <c r="A106" s="7">
        <f t="shared" si="6"/>
        <v>102</v>
      </c>
      <c r="B106" s="8" t="s">
        <v>196</v>
      </c>
      <c r="C106" s="8" t="s">
        <v>780</v>
      </c>
      <c r="D106" s="8" t="s">
        <v>791</v>
      </c>
      <c r="E106" s="8" t="s">
        <v>792</v>
      </c>
      <c r="F106" s="8" t="str">
        <f t="shared" si="7"/>
        <v>431281****027034</v>
      </c>
      <c r="G106" s="8">
        <v>18268075113</v>
      </c>
      <c r="H106" s="8" t="str">
        <f t="shared" si="8"/>
        <v>182680****3</v>
      </c>
      <c r="I106" s="8" t="s">
        <v>793</v>
      </c>
      <c r="J106" s="8" t="s">
        <v>794</v>
      </c>
      <c r="K106" s="8">
        <v>8</v>
      </c>
      <c r="L106" s="8">
        <v>200</v>
      </c>
      <c r="M106" s="8" t="s">
        <v>795</v>
      </c>
      <c r="N106" s="69" t="s">
        <v>796</v>
      </c>
      <c r="O106" s="8" t="str">
        <f t="shared" si="9"/>
        <v>433002****170814</v>
      </c>
      <c r="P106" s="8" t="s">
        <v>24</v>
      </c>
      <c r="Q106" s="8" t="s">
        <v>797</v>
      </c>
      <c r="R106" s="8" t="str">
        <f t="shared" si="10"/>
        <v>810143********731</v>
      </c>
      <c r="S106" s="8" t="s">
        <v>84</v>
      </c>
      <c r="T106" s="8">
        <v>15580684913</v>
      </c>
      <c r="U106" s="12" t="str">
        <f t="shared" si="11"/>
        <v>155806****3</v>
      </c>
    </row>
    <row r="107" s="3" customFormat="true" ht="40" customHeight="true" spans="1:21">
      <c r="A107" s="7">
        <f t="shared" si="6"/>
        <v>103</v>
      </c>
      <c r="B107" s="8" t="s">
        <v>196</v>
      </c>
      <c r="C107" s="8" t="s">
        <v>780</v>
      </c>
      <c r="D107" s="8" t="s">
        <v>798</v>
      </c>
      <c r="E107" s="69" t="s">
        <v>799</v>
      </c>
      <c r="F107" s="8" t="str">
        <f t="shared" si="7"/>
        <v>431281****167041</v>
      </c>
      <c r="G107" s="8">
        <v>15580684913</v>
      </c>
      <c r="H107" s="8" t="str">
        <f t="shared" si="8"/>
        <v>155806****3</v>
      </c>
      <c r="I107" s="8" t="s">
        <v>800</v>
      </c>
      <c r="J107" s="8" t="s">
        <v>801</v>
      </c>
      <c r="K107" s="8">
        <v>7</v>
      </c>
      <c r="L107" s="8">
        <v>400</v>
      </c>
      <c r="M107" s="8" t="s">
        <v>795</v>
      </c>
      <c r="N107" s="69" t="s">
        <v>796</v>
      </c>
      <c r="O107" s="8" t="str">
        <f t="shared" si="9"/>
        <v>433002****170814</v>
      </c>
      <c r="P107" s="8" t="s">
        <v>24</v>
      </c>
      <c r="Q107" s="8" t="s">
        <v>797</v>
      </c>
      <c r="R107" s="8" t="str">
        <f t="shared" si="10"/>
        <v>810143********731</v>
      </c>
      <c r="S107" s="8" t="s">
        <v>84</v>
      </c>
      <c r="T107" s="8">
        <v>15580684913</v>
      </c>
      <c r="U107" s="12" t="str">
        <f t="shared" si="11"/>
        <v>155806****3</v>
      </c>
    </row>
    <row r="108" s="3" customFormat="true" ht="40" customHeight="true" spans="1:21">
      <c r="A108" s="7">
        <f t="shared" si="6"/>
        <v>104</v>
      </c>
      <c r="B108" s="8" t="s">
        <v>196</v>
      </c>
      <c r="C108" s="8" t="s">
        <v>802</v>
      </c>
      <c r="D108" s="8" t="s">
        <v>803</v>
      </c>
      <c r="E108" s="8" t="s">
        <v>804</v>
      </c>
      <c r="F108" s="8" t="str">
        <f t="shared" si="7"/>
        <v>431281****097023</v>
      </c>
      <c r="G108" s="8">
        <v>18338572575</v>
      </c>
      <c r="H108" s="8" t="str">
        <f t="shared" si="8"/>
        <v>183385****5</v>
      </c>
      <c r="I108" s="8" t="s">
        <v>805</v>
      </c>
      <c r="J108" s="8" t="s">
        <v>806</v>
      </c>
      <c r="K108" s="8">
        <v>8</v>
      </c>
      <c r="L108" s="8">
        <v>400</v>
      </c>
      <c r="M108" s="8" t="s">
        <v>807</v>
      </c>
      <c r="N108" s="8" t="s">
        <v>808</v>
      </c>
      <c r="O108" s="8" t="str">
        <f t="shared" si="9"/>
        <v>433002****070813</v>
      </c>
      <c r="P108" s="8" t="s">
        <v>24</v>
      </c>
      <c r="Q108" s="8" t="s">
        <v>809</v>
      </c>
      <c r="R108" s="8" t="str">
        <f t="shared" si="10"/>
        <v>810143********764</v>
      </c>
      <c r="S108" s="8" t="s">
        <v>73</v>
      </c>
      <c r="T108" s="8">
        <v>15580627167</v>
      </c>
      <c r="U108" s="12" t="str">
        <f t="shared" si="11"/>
        <v>155806****7</v>
      </c>
    </row>
    <row r="109" s="3" customFormat="true" ht="40" customHeight="true" spans="1:21">
      <c r="A109" s="7">
        <f t="shared" si="6"/>
        <v>105</v>
      </c>
      <c r="B109" s="8" t="s">
        <v>196</v>
      </c>
      <c r="C109" s="8" t="s">
        <v>810</v>
      </c>
      <c r="D109" s="8" t="s">
        <v>811</v>
      </c>
      <c r="E109" s="8" t="s">
        <v>812</v>
      </c>
      <c r="F109" s="8" t="str">
        <f t="shared" si="7"/>
        <v>431281****117027</v>
      </c>
      <c r="G109" s="8">
        <v>15115229331</v>
      </c>
      <c r="H109" s="8" t="str">
        <f t="shared" si="8"/>
        <v>151152****1</v>
      </c>
      <c r="I109" s="8" t="s">
        <v>813</v>
      </c>
      <c r="J109" s="8" t="s">
        <v>814</v>
      </c>
      <c r="K109" s="8">
        <v>8</v>
      </c>
      <c r="L109" s="8">
        <v>400</v>
      </c>
      <c r="M109" s="8" t="s">
        <v>815</v>
      </c>
      <c r="N109" s="8" t="s">
        <v>816</v>
      </c>
      <c r="O109" s="8" t="str">
        <f t="shared" si="9"/>
        <v>431281****10682X</v>
      </c>
      <c r="P109" s="8" t="s">
        <v>24</v>
      </c>
      <c r="Q109" s="8" t="s">
        <v>817</v>
      </c>
      <c r="R109" s="8" t="str">
        <f t="shared" si="10"/>
        <v>810143********924</v>
      </c>
      <c r="S109" s="8" t="s">
        <v>73</v>
      </c>
      <c r="T109" s="8">
        <v>17374580228</v>
      </c>
      <c r="U109" s="12" t="str">
        <f t="shared" si="11"/>
        <v>173745****8</v>
      </c>
    </row>
    <row r="110" s="3" customFormat="true" ht="40" customHeight="true" spans="1:21">
      <c r="A110" s="7">
        <f t="shared" si="6"/>
        <v>106</v>
      </c>
      <c r="B110" s="8" t="s">
        <v>196</v>
      </c>
      <c r="C110" s="8" t="s">
        <v>810</v>
      </c>
      <c r="D110" s="8" t="s">
        <v>818</v>
      </c>
      <c r="E110" s="8" t="s">
        <v>819</v>
      </c>
      <c r="F110" s="8" t="str">
        <f t="shared" si="7"/>
        <v>431281****196811</v>
      </c>
      <c r="G110" s="8">
        <v>15107455527</v>
      </c>
      <c r="H110" s="8" t="str">
        <f t="shared" si="8"/>
        <v>151074****7</v>
      </c>
      <c r="I110" s="8" t="s">
        <v>820</v>
      </c>
      <c r="J110" s="8" t="s">
        <v>821</v>
      </c>
      <c r="K110" s="8">
        <v>8</v>
      </c>
      <c r="L110" s="8">
        <v>400</v>
      </c>
      <c r="M110" s="8" t="s">
        <v>815</v>
      </c>
      <c r="N110" s="8" t="s">
        <v>816</v>
      </c>
      <c r="O110" s="8" t="str">
        <f t="shared" si="9"/>
        <v>431281****10682X</v>
      </c>
      <c r="P110" s="8" t="s">
        <v>24</v>
      </c>
      <c r="Q110" s="8" t="s">
        <v>817</v>
      </c>
      <c r="R110" s="8" t="str">
        <f t="shared" si="10"/>
        <v>810143********924</v>
      </c>
      <c r="S110" s="8" t="s">
        <v>84</v>
      </c>
      <c r="T110" s="8">
        <v>17374580228</v>
      </c>
      <c r="U110" s="12" t="str">
        <f t="shared" si="11"/>
        <v>173745****8</v>
      </c>
    </row>
    <row r="111" s="3" customFormat="true" ht="40" customHeight="true" spans="1:21">
      <c r="A111" s="7">
        <f t="shared" si="6"/>
        <v>107</v>
      </c>
      <c r="B111" s="8" t="s">
        <v>196</v>
      </c>
      <c r="C111" s="8" t="s">
        <v>780</v>
      </c>
      <c r="D111" s="8" t="s">
        <v>822</v>
      </c>
      <c r="E111" s="8" t="s">
        <v>823</v>
      </c>
      <c r="F111" s="8" t="str">
        <f t="shared" si="7"/>
        <v>431281****166859</v>
      </c>
      <c r="G111" s="8">
        <v>13507451473</v>
      </c>
      <c r="H111" s="8" t="str">
        <f t="shared" si="8"/>
        <v>135074****3</v>
      </c>
      <c r="I111" s="8" t="s">
        <v>824</v>
      </c>
      <c r="J111" s="8" t="s">
        <v>825</v>
      </c>
      <c r="K111" s="8">
        <v>8</v>
      </c>
      <c r="L111" s="8">
        <v>200</v>
      </c>
      <c r="M111" s="8" t="s">
        <v>826</v>
      </c>
      <c r="N111" s="8" t="s">
        <v>827</v>
      </c>
      <c r="O111" s="8" t="str">
        <f t="shared" si="9"/>
        <v>433002****150852</v>
      </c>
      <c r="P111" s="8" t="s">
        <v>24</v>
      </c>
      <c r="Q111" s="8" t="s">
        <v>828</v>
      </c>
      <c r="R111" s="8" t="str">
        <f t="shared" si="10"/>
        <v>810143********098</v>
      </c>
      <c r="S111" s="8" t="s">
        <v>84</v>
      </c>
      <c r="T111" s="8">
        <v>14760700787</v>
      </c>
      <c r="U111" s="12" t="str">
        <f t="shared" si="11"/>
        <v>147607****7</v>
      </c>
    </row>
    <row r="112" s="3" customFormat="true" ht="40" customHeight="true" spans="1:21">
      <c r="A112" s="7">
        <f t="shared" si="6"/>
        <v>108</v>
      </c>
      <c r="B112" s="8" t="s">
        <v>196</v>
      </c>
      <c r="C112" s="8" t="s">
        <v>829</v>
      </c>
      <c r="D112" s="8" t="s">
        <v>830</v>
      </c>
      <c r="E112" s="69" t="s">
        <v>831</v>
      </c>
      <c r="F112" s="8" t="str">
        <f t="shared" si="7"/>
        <v>431281****236822</v>
      </c>
      <c r="G112" s="8">
        <v>18774741202</v>
      </c>
      <c r="H112" s="8" t="str">
        <f t="shared" si="8"/>
        <v>187747****2</v>
      </c>
      <c r="I112" s="8" t="s">
        <v>824</v>
      </c>
      <c r="J112" s="8" t="s">
        <v>832</v>
      </c>
      <c r="K112" s="8">
        <v>8</v>
      </c>
      <c r="L112" s="8">
        <v>200</v>
      </c>
      <c r="M112" s="8" t="s">
        <v>833</v>
      </c>
      <c r="N112" s="8" t="s">
        <v>834</v>
      </c>
      <c r="O112" s="8" t="str">
        <f t="shared" si="9"/>
        <v>433002****200816</v>
      </c>
      <c r="P112" s="8" t="s">
        <v>24</v>
      </c>
      <c r="Q112" s="8" t="s">
        <v>835</v>
      </c>
      <c r="R112" s="8" t="str">
        <f t="shared" si="10"/>
        <v>810143********021</v>
      </c>
      <c r="S112" s="8" t="s">
        <v>836</v>
      </c>
      <c r="T112" s="8">
        <v>13787551460</v>
      </c>
      <c r="U112" s="12" t="str">
        <f t="shared" si="11"/>
        <v>137875****0</v>
      </c>
    </row>
    <row r="113" s="3" customFormat="true" ht="40" customHeight="true" spans="1:21">
      <c r="A113" s="7">
        <f t="shared" si="6"/>
        <v>109</v>
      </c>
      <c r="B113" s="8" t="s">
        <v>196</v>
      </c>
      <c r="C113" s="8" t="s">
        <v>829</v>
      </c>
      <c r="D113" s="8" t="s">
        <v>837</v>
      </c>
      <c r="E113" s="69" t="s">
        <v>838</v>
      </c>
      <c r="F113" s="8" t="str">
        <f t="shared" si="7"/>
        <v>433002****140824</v>
      </c>
      <c r="G113" s="8">
        <v>18670719139</v>
      </c>
      <c r="H113" s="8" t="str">
        <f t="shared" si="8"/>
        <v>186707****9</v>
      </c>
      <c r="I113" s="8" t="s">
        <v>824</v>
      </c>
      <c r="J113" s="8" t="s">
        <v>839</v>
      </c>
      <c r="K113" s="8">
        <v>8</v>
      </c>
      <c r="L113" s="8">
        <v>200</v>
      </c>
      <c r="M113" s="8" t="s">
        <v>833</v>
      </c>
      <c r="N113" s="69" t="s">
        <v>834</v>
      </c>
      <c r="O113" s="8" t="str">
        <f t="shared" si="9"/>
        <v>433002****200816</v>
      </c>
      <c r="P113" s="8" t="s">
        <v>24</v>
      </c>
      <c r="Q113" s="8" t="s">
        <v>835</v>
      </c>
      <c r="R113" s="8" t="str">
        <f t="shared" si="10"/>
        <v>810143********021</v>
      </c>
      <c r="S113" s="8" t="s">
        <v>73</v>
      </c>
      <c r="T113" s="8">
        <v>13787551460</v>
      </c>
      <c r="U113" s="12" t="str">
        <f t="shared" si="11"/>
        <v>137875****0</v>
      </c>
    </row>
    <row r="114" s="3" customFormat="true" ht="40" customHeight="true" spans="1:21">
      <c r="A114" s="7">
        <f t="shared" si="6"/>
        <v>110</v>
      </c>
      <c r="B114" s="8" t="s">
        <v>196</v>
      </c>
      <c r="C114" s="8" t="s">
        <v>802</v>
      </c>
      <c r="D114" s="8" t="s">
        <v>840</v>
      </c>
      <c r="E114" s="8" t="s">
        <v>841</v>
      </c>
      <c r="F114" s="8" t="str">
        <f t="shared" si="7"/>
        <v>431281****196814</v>
      </c>
      <c r="G114" s="8">
        <v>17674508492</v>
      </c>
      <c r="H114" s="8" t="str">
        <f t="shared" si="8"/>
        <v>176745****2</v>
      </c>
      <c r="I114" s="8" t="s">
        <v>842</v>
      </c>
      <c r="J114" s="8" t="s">
        <v>843</v>
      </c>
      <c r="K114" s="8">
        <v>8</v>
      </c>
      <c r="L114" s="8">
        <v>400</v>
      </c>
      <c r="M114" s="8" t="s">
        <v>844</v>
      </c>
      <c r="N114" s="8" t="s">
        <v>845</v>
      </c>
      <c r="O114" s="8" t="str">
        <f t="shared" si="9"/>
        <v>433002****272811</v>
      </c>
      <c r="P114" s="8" t="s">
        <v>24</v>
      </c>
      <c r="Q114" s="8" t="s">
        <v>846</v>
      </c>
      <c r="R114" s="8" t="str">
        <f t="shared" si="10"/>
        <v>810143********855</v>
      </c>
      <c r="S114" s="8" t="s">
        <v>84</v>
      </c>
      <c r="T114" s="8">
        <v>15897456901</v>
      </c>
      <c r="U114" s="12" t="str">
        <f t="shared" si="11"/>
        <v>158974****1</v>
      </c>
    </row>
    <row r="115" s="3" customFormat="true" ht="40" customHeight="true" spans="1:21">
      <c r="A115" s="7">
        <f t="shared" si="6"/>
        <v>111</v>
      </c>
      <c r="B115" s="8" t="s">
        <v>196</v>
      </c>
      <c r="C115" s="8" t="s">
        <v>802</v>
      </c>
      <c r="D115" s="8" t="s">
        <v>847</v>
      </c>
      <c r="E115" s="8" t="s">
        <v>848</v>
      </c>
      <c r="F115" s="8" t="str">
        <f t="shared" si="7"/>
        <v>431281****27702X</v>
      </c>
      <c r="G115" s="8">
        <v>13517455737</v>
      </c>
      <c r="H115" s="8" t="str">
        <f t="shared" si="8"/>
        <v>135174****7</v>
      </c>
      <c r="I115" s="8" t="s">
        <v>849</v>
      </c>
      <c r="J115" s="8" t="s">
        <v>850</v>
      </c>
      <c r="K115" s="8">
        <v>8</v>
      </c>
      <c r="L115" s="8">
        <v>400</v>
      </c>
      <c r="M115" s="8" t="s">
        <v>844</v>
      </c>
      <c r="N115" s="8" t="s">
        <v>845</v>
      </c>
      <c r="O115" s="8" t="str">
        <f t="shared" si="9"/>
        <v>433002****272811</v>
      </c>
      <c r="P115" s="8" t="s">
        <v>24</v>
      </c>
      <c r="Q115" s="8" t="s">
        <v>846</v>
      </c>
      <c r="R115" s="8" t="str">
        <f t="shared" si="10"/>
        <v>810143********855</v>
      </c>
      <c r="S115" s="8" t="s">
        <v>73</v>
      </c>
      <c r="T115" s="8">
        <v>15897456901</v>
      </c>
      <c r="U115" s="12" t="str">
        <f t="shared" si="11"/>
        <v>158974****1</v>
      </c>
    </row>
    <row r="116" s="3" customFormat="true" ht="40" customHeight="true" spans="1:21">
      <c r="A116" s="7">
        <f t="shared" si="6"/>
        <v>112</v>
      </c>
      <c r="B116" s="8" t="s">
        <v>196</v>
      </c>
      <c r="C116" s="8" t="s">
        <v>810</v>
      </c>
      <c r="D116" s="8" t="s">
        <v>851</v>
      </c>
      <c r="E116" s="69" t="s">
        <v>852</v>
      </c>
      <c r="F116" s="8" t="str">
        <f t="shared" si="7"/>
        <v>433029****241823</v>
      </c>
      <c r="G116" s="8">
        <v>13926986377</v>
      </c>
      <c r="H116" s="8" t="str">
        <f t="shared" si="8"/>
        <v>139269****7</v>
      </c>
      <c r="I116" s="8" t="s">
        <v>853</v>
      </c>
      <c r="J116" s="8" t="s">
        <v>854</v>
      </c>
      <c r="K116" s="8">
        <v>8</v>
      </c>
      <c r="L116" s="8">
        <v>400</v>
      </c>
      <c r="M116" s="8" t="s">
        <v>855</v>
      </c>
      <c r="N116" s="69" t="s">
        <v>856</v>
      </c>
      <c r="O116" s="8" t="str">
        <f t="shared" si="9"/>
        <v>433002****210815</v>
      </c>
      <c r="P116" s="8" t="s">
        <v>24</v>
      </c>
      <c r="Q116" s="8" t="s">
        <v>857</v>
      </c>
      <c r="R116" s="8" t="str">
        <f t="shared" si="10"/>
        <v>810143********156</v>
      </c>
      <c r="S116" s="8" t="s">
        <v>858</v>
      </c>
      <c r="T116" s="8">
        <v>14786599030</v>
      </c>
      <c r="U116" s="12" t="str">
        <f t="shared" si="11"/>
        <v>147865****0</v>
      </c>
    </row>
    <row r="117" s="3" customFormat="true" ht="40" customHeight="true" spans="1:21">
      <c r="A117" s="7">
        <f t="shared" si="6"/>
        <v>113</v>
      </c>
      <c r="B117" s="8" t="s">
        <v>196</v>
      </c>
      <c r="C117" s="8" t="s">
        <v>829</v>
      </c>
      <c r="D117" s="8" t="s">
        <v>859</v>
      </c>
      <c r="E117" s="69" t="s">
        <v>860</v>
      </c>
      <c r="F117" s="8" t="str">
        <f t="shared" si="7"/>
        <v>431281****267015</v>
      </c>
      <c r="G117" s="8">
        <v>18174552290</v>
      </c>
      <c r="H117" s="8" t="str">
        <f t="shared" si="8"/>
        <v>181745****0</v>
      </c>
      <c r="I117" s="8" t="s">
        <v>861</v>
      </c>
      <c r="J117" s="8" t="s">
        <v>862</v>
      </c>
      <c r="K117" s="8">
        <v>8</v>
      </c>
      <c r="L117" s="8">
        <v>400</v>
      </c>
      <c r="M117" s="8" t="s">
        <v>863</v>
      </c>
      <c r="N117" s="69" t="s">
        <v>864</v>
      </c>
      <c r="O117" s="8" t="str">
        <f t="shared" si="9"/>
        <v>433002****170819</v>
      </c>
      <c r="P117" s="8" t="s">
        <v>24</v>
      </c>
      <c r="Q117" s="8" t="s">
        <v>865</v>
      </c>
      <c r="R117" s="8" t="str">
        <f t="shared" si="10"/>
        <v>810143********043</v>
      </c>
      <c r="S117" s="8" t="s">
        <v>866</v>
      </c>
      <c r="T117" s="8">
        <v>15807413518</v>
      </c>
      <c r="U117" s="12" t="str">
        <f t="shared" si="11"/>
        <v>158074****8</v>
      </c>
    </row>
    <row r="118" s="3" customFormat="true" ht="40" customHeight="true" spans="1:21">
      <c r="A118" s="7">
        <f t="shared" si="6"/>
        <v>114</v>
      </c>
      <c r="B118" s="8" t="s">
        <v>196</v>
      </c>
      <c r="C118" s="8" t="s">
        <v>867</v>
      </c>
      <c r="D118" s="8" t="s">
        <v>868</v>
      </c>
      <c r="E118" s="8" t="s">
        <v>869</v>
      </c>
      <c r="F118" s="8" t="str">
        <f t="shared" si="7"/>
        <v>431281****106816</v>
      </c>
      <c r="G118" s="8">
        <v>18074542242</v>
      </c>
      <c r="H118" s="8" t="str">
        <f t="shared" si="8"/>
        <v>180745****2</v>
      </c>
      <c r="I118" s="8" t="s">
        <v>870</v>
      </c>
      <c r="J118" s="8" t="s">
        <v>871</v>
      </c>
      <c r="K118" s="8">
        <v>8</v>
      </c>
      <c r="L118" s="8">
        <v>400</v>
      </c>
      <c r="M118" s="8" t="s">
        <v>872</v>
      </c>
      <c r="N118" s="69" t="s">
        <v>873</v>
      </c>
      <c r="O118" s="8" t="str">
        <f t="shared" si="9"/>
        <v>433002****300819</v>
      </c>
      <c r="P118" s="8" t="s">
        <v>24</v>
      </c>
      <c r="Q118" s="8" t="s">
        <v>874</v>
      </c>
      <c r="R118" s="8" t="str">
        <f t="shared" si="10"/>
        <v>810143********811</v>
      </c>
      <c r="S118" s="8" t="s">
        <v>866</v>
      </c>
      <c r="T118" s="8">
        <v>18074560502</v>
      </c>
      <c r="U118" s="12" t="str">
        <f t="shared" si="11"/>
        <v>180745****2</v>
      </c>
    </row>
    <row r="119" s="3" customFormat="true" ht="40" customHeight="true" spans="1:21">
      <c r="A119" s="7">
        <f t="shared" si="6"/>
        <v>115</v>
      </c>
      <c r="B119" s="8" t="s">
        <v>196</v>
      </c>
      <c r="C119" s="8" t="s">
        <v>867</v>
      </c>
      <c r="D119" s="8" t="s">
        <v>875</v>
      </c>
      <c r="E119" s="8" t="s">
        <v>876</v>
      </c>
      <c r="F119" s="8" t="str">
        <f t="shared" si="7"/>
        <v>431281****166821</v>
      </c>
      <c r="G119" s="8" t="s">
        <v>877</v>
      </c>
      <c r="H119" s="8" t="str">
        <f t="shared" si="8"/>
        <v>138185****5</v>
      </c>
      <c r="I119" s="8" t="s">
        <v>878</v>
      </c>
      <c r="J119" s="8" t="s">
        <v>879</v>
      </c>
      <c r="K119" s="8">
        <v>8</v>
      </c>
      <c r="L119" s="8">
        <v>400</v>
      </c>
      <c r="M119" s="8" t="s">
        <v>872</v>
      </c>
      <c r="N119" s="69" t="s">
        <v>873</v>
      </c>
      <c r="O119" s="8" t="str">
        <f t="shared" si="9"/>
        <v>433002****300819</v>
      </c>
      <c r="P119" s="8" t="s">
        <v>24</v>
      </c>
      <c r="Q119" s="8" t="s">
        <v>874</v>
      </c>
      <c r="R119" s="8" t="str">
        <f t="shared" si="10"/>
        <v>810143********811</v>
      </c>
      <c r="S119" s="8" t="s">
        <v>73</v>
      </c>
      <c r="T119" s="8">
        <v>18074560502</v>
      </c>
      <c r="U119" s="12" t="str">
        <f t="shared" si="11"/>
        <v>180745****2</v>
      </c>
    </row>
    <row r="120" s="3" customFormat="true" ht="40" customHeight="true" spans="1:21">
      <c r="A120" s="7">
        <f t="shared" si="6"/>
        <v>116</v>
      </c>
      <c r="B120" s="8" t="s">
        <v>196</v>
      </c>
      <c r="C120" s="8" t="s">
        <v>810</v>
      </c>
      <c r="D120" s="8" t="s">
        <v>880</v>
      </c>
      <c r="E120" s="69" t="s">
        <v>881</v>
      </c>
      <c r="F120" s="8" t="str">
        <f t="shared" si="7"/>
        <v>431281****171416</v>
      </c>
      <c r="G120" s="8">
        <v>15774204614</v>
      </c>
      <c r="H120" s="8" t="str">
        <f t="shared" si="8"/>
        <v>157742****4</v>
      </c>
      <c r="I120" s="8" t="s">
        <v>882</v>
      </c>
      <c r="J120" s="8" t="s">
        <v>883</v>
      </c>
      <c r="K120" s="8">
        <v>8</v>
      </c>
      <c r="L120" s="8">
        <v>400</v>
      </c>
      <c r="M120" s="8" t="s">
        <v>884</v>
      </c>
      <c r="N120" s="8" t="s">
        <v>885</v>
      </c>
      <c r="O120" s="8" t="str">
        <f t="shared" si="9"/>
        <v>433002****23191X</v>
      </c>
      <c r="P120" s="8" t="s">
        <v>24</v>
      </c>
      <c r="Q120" s="8" t="s">
        <v>886</v>
      </c>
      <c r="R120" s="8" t="str">
        <f t="shared" si="10"/>
        <v>810143********848</v>
      </c>
      <c r="S120" s="8" t="s">
        <v>84</v>
      </c>
      <c r="T120" s="8">
        <v>18074563289</v>
      </c>
      <c r="U120" s="12" t="str">
        <f t="shared" si="11"/>
        <v>180745****9</v>
      </c>
    </row>
    <row r="121" s="3" customFormat="true" ht="40" customHeight="true" spans="1:21">
      <c r="A121" s="7">
        <f t="shared" si="6"/>
        <v>117</v>
      </c>
      <c r="B121" s="8" t="s">
        <v>196</v>
      </c>
      <c r="C121" s="8" t="s">
        <v>766</v>
      </c>
      <c r="D121" s="8" t="s">
        <v>887</v>
      </c>
      <c r="E121" s="8" t="s">
        <v>888</v>
      </c>
      <c r="F121" s="8" t="str">
        <f t="shared" si="7"/>
        <v>421121****29632X</v>
      </c>
      <c r="G121" s="8">
        <v>15727408092</v>
      </c>
      <c r="H121" s="8" t="str">
        <f t="shared" si="8"/>
        <v>157274****2</v>
      </c>
      <c r="I121" s="8" t="s">
        <v>769</v>
      </c>
      <c r="J121" s="8" t="s">
        <v>889</v>
      </c>
      <c r="K121" s="8">
        <v>8</v>
      </c>
      <c r="L121" s="8">
        <v>400</v>
      </c>
      <c r="M121" s="8" t="s">
        <v>890</v>
      </c>
      <c r="N121" s="8" t="s">
        <v>891</v>
      </c>
      <c r="O121" s="8" t="str">
        <f t="shared" si="9"/>
        <v>433002****080824</v>
      </c>
      <c r="P121" s="8" t="s">
        <v>24</v>
      </c>
      <c r="Q121" s="8" t="s">
        <v>892</v>
      </c>
      <c r="R121" s="8" t="str">
        <f t="shared" si="10"/>
        <v>810143********902</v>
      </c>
      <c r="S121" s="8" t="s">
        <v>188</v>
      </c>
      <c r="T121" s="8">
        <v>15876836078</v>
      </c>
      <c r="U121" s="12" t="str">
        <f t="shared" si="11"/>
        <v>158768****8</v>
      </c>
    </row>
    <row r="122" s="3" customFormat="true" ht="40" customHeight="true" spans="1:21">
      <c r="A122" s="7">
        <f t="shared" si="6"/>
        <v>118</v>
      </c>
      <c r="B122" s="8" t="s">
        <v>196</v>
      </c>
      <c r="C122" s="8" t="s">
        <v>766</v>
      </c>
      <c r="D122" s="8" t="s">
        <v>890</v>
      </c>
      <c r="E122" s="69" t="s">
        <v>893</v>
      </c>
      <c r="F122" s="8" t="str">
        <f t="shared" si="7"/>
        <v>433002****182915</v>
      </c>
      <c r="G122" s="8">
        <v>15876836078</v>
      </c>
      <c r="H122" s="8" t="str">
        <f t="shared" si="8"/>
        <v>158768****8</v>
      </c>
      <c r="I122" s="8" t="s">
        <v>769</v>
      </c>
      <c r="J122" s="8" t="s">
        <v>889</v>
      </c>
      <c r="K122" s="8">
        <v>8</v>
      </c>
      <c r="L122" s="8">
        <v>400</v>
      </c>
      <c r="M122" s="8" t="s">
        <v>890</v>
      </c>
      <c r="N122" s="8" t="s">
        <v>891</v>
      </c>
      <c r="O122" s="8" t="str">
        <f t="shared" si="9"/>
        <v>433002****080824</v>
      </c>
      <c r="P122" s="8" t="s">
        <v>24</v>
      </c>
      <c r="Q122" s="8" t="s">
        <v>892</v>
      </c>
      <c r="R122" s="8" t="str">
        <f t="shared" si="10"/>
        <v>810143********902</v>
      </c>
      <c r="S122" s="8" t="s">
        <v>26</v>
      </c>
      <c r="T122" s="8">
        <v>15876836078</v>
      </c>
      <c r="U122" s="12" t="str">
        <f t="shared" si="11"/>
        <v>158768****8</v>
      </c>
    </row>
    <row r="123" s="3" customFormat="true" ht="40" customHeight="true" spans="1:21">
      <c r="A123" s="7">
        <f t="shared" si="6"/>
        <v>119</v>
      </c>
      <c r="B123" s="8" t="s">
        <v>196</v>
      </c>
      <c r="C123" s="8" t="s">
        <v>802</v>
      </c>
      <c r="D123" s="8" t="s">
        <v>894</v>
      </c>
      <c r="E123" s="69" t="s">
        <v>895</v>
      </c>
      <c r="F123" s="8" t="str">
        <f t="shared" si="7"/>
        <v>433002****140815</v>
      </c>
      <c r="G123" s="8">
        <v>15767776034</v>
      </c>
      <c r="H123" s="8" t="str">
        <f t="shared" si="8"/>
        <v>157677****4</v>
      </c>
      <c r="I123" s="8" t="s">
        <v>896</v>
      </c>
      <c r="J123" s="8" t="s">
        <v>111</v>
      </c>
      <c r="K123" s="8">
        <v>8</v>
      </c>
      <c r="L123" s="8">
        <v>400</v>
      </c>
      <c r="M123" s="8" t="s">
        <v>894</v>
      </c>
      <c r="N123" s="69" t="s">
        <v>895</v>
      </c>
      <c r="O123" s="8" t="str">
        <f t="shared" si="9"/>
        <v>433002****140815</v>
      </c>
      <c r="P123" s="8" t="s">
        <v>24</v>
      </c>
      <c r="Q123" s="8" t="s">
        <v>897</v>
      </c>
      <c r="R123" s="8" t="str">
        <f t="shared" si="10"/>
        <v>810143********967</v>
      </c>
      <c r="S123" s="8" t="s">
        <v>26</v>
      </c>
      <c r="T123" s="8">
        <v>15767776034</v>
      </c>
      <c r="U123" s="12" t="str">
        <f t="shared" si="11"/>
        <v>157677****4</v>
      </c>
    </row>
    <row r="124" s="3" customFormat="true" ht="40" customHeight="true" spans="1:21">
      <c r="A124" s="7">
        <f t="shared" si="6"/>
        <v>120</v>
      </c>
      <c r="B124" s="8" t="s">
        <v>196</v>
      </c>
      <c r="C124" s="8" t="s">
        <v>829</v>
      </c>
      <c r="D124" s="8" t="s">
        <v>898</v>
      </c>
      <c r="E124" s="8" t="s">
        <v>899</v>
      </c>
      <c r="F124" s="8" t="str">
        <f t="shared" si="7"/>
        <v>431281****271217</v>
      </c>
      <c r="G124" s="8">
        <v>13411856124</v>
      </c>
      <c r="H124" s="8" t="str">
        <f t="shared" si="8"/>
        <v>134118****4</v>
      </c>
      <c r="I124" s="8" t="s">
        <v>900</v>
      </c>
      <c r="J124" s="8" t="s">
        <v>901</v>
      </c>
      <c r="K124" s="8">
        <v>8</v>
      </c>
      <c r="L124" s="8">
        <v>400</v>
      </c>
      <c r="M124" s="8" t="s">
        <v>898</v>
      </c>
      <c r="N124" s="8" t="s">
        <v>899</v>
      </c>
      <c r="O124" s="8" t="str">
        <f t="shared" si="9"/>
        <v>431281****271217</v>
      </c>
      <c r="P124" s="8" t="s">
        <v>24</v>
      </c>
      <c r="Q124" s="8" t="s">
        <v>902</v>
      </c>
      <c r="R124" s="8" t="str">
        <f t="shared" si="10"/>
        <v>623090********54562</v>
      </c>
      <c r="S124" s="8" t="s">
        <v>26</v>
      </c>
      <c r="T124" s="8">
        <v>13411856124</v>
      </c>
      <c r="U124" s="12" t="str">
        <f t="shared" si="11"/>
        <v>134118****4</v>
      </c>
    </row>
    <row r="125" s="3" customFormat="true" ht="40" customHeight="true" spans="1:21">
      <c r="A125" s="7">
        <f t="shared" si="6"/>
        <v>121</v>
      </c>
      <c r="B125" s="8" t="s">
        <v>196</v>
      </c>
      <c r="C125" s="8" t="s">
        <v>774</v>
      </c>
      <c r="D125" s="8" t="s">
        <v>903</v>
      </c>
      <c r="E125" s="8" t="s">
        <v>904</v>
      </c>
      <c r="F125" s="8" t="str">
        <f t="shared" si="7"/>
        <v>431281****167018</v>
      </c>
      <c r="G125" s="8">
        <v>18374556116</v>
      </c>
      <c r="H125" s="8" t="str">
        <f t="shared" si="8"/>
        <v>183745****6</v>
      </c>
      <c r="I125" s="8" t="s">
        <v>247</v>
      </c>
      <c r="J125" s="8" t="s">
        <v>905</v>
      </c>
      <c r="K125" s="8">
        <v>8</v>
      </c>
      <c r="L125" s="8">
        <v>200</v>
      </c>
      <c r="M125" s="8" t="s">
        <v>906</v>
      </c>
      <c r="N125" s="8" t="s">
        <v>907</v>
      </c>
      <c r="O125" s="8" t="str">
        <f t="shared" si="9"/>
        <v>433002****090818</v>
      </c>
      <c r="P125" s="8" t="s">
        <v>24</v>
      </c>
      <c r="Q125" s="8" t="s">
        <v>908</v>
      </c>
      <c r="R125" s="8" t="str">
        <f t="shared" si="10"/>
        <v>810143********753</v>
      </c>
      <c r="S125" s="8" t="s">
        <v>84</v>
      </c>
      <c r="T125" s="8">
        <v>13874469813</v>
      </c>
      <c r="U125" s="12" t="str">
        <f t="shared" si="11"/>
        <v>138744****3</v>
      </c>
    </row>
    <row r="126" s="3" customFormat="true" ht="40" customHeight="true" spans="1:21">
      <c r="A126" s="7">
        <f t="shared" si="6"/>
        <v>122</v>
      </c>
      <c r="B126" s="8" t="s">
        <v>196</v>
      </c>
      <c r="C126" s="8" t="s">
        <v>829</v>
      </c>
      <c r="D126" s="8" t="s">
        <v>909</v>
      </c>
      <c r="E126" s="69" t="s">
        <v>910</v>
      </c>
      <c r="F126" s="8" t="str">
        <f t="shared" si="7"/>
        <v>431281****127049</v>
      </c>
      <c r="G126" s="8">
        <v>13715336442</v>
      </c>
      <c r="H126" s="8" t="str">
        <f t="shared" si="8"/>
        <v>137153****2</v>
      </c>
      <c r="I126" s="8" t="s">
        <v>911</v>
      </c>
      <c r="J126" s="8" t="s">
        <v>912</v>
      </c>
      <c r="K126" s="8">
        <v>8</v>
      </c>
      <c r="L126" s="8">
        <v>400</v>
      </c>
      <c r="M126" s="8" t="s">
        <v>913</v>
      </c>
      <c r="N126" s="8" t="s">
        <v>914</v>
      </c>
      <c r="O126" s="8" t="str">
        <f t="shared" si="9"/>
        <v>433002****070816</v>
      </c>
      <c r="P126" s="8" t="s">
        <v>24</v>
      </c>
      <c r="Q126" s="8" t="s">
        <v>915</v>
      </c>
      <c r="R126" s="8" t="str">
        <f t="shared" si="10"/>
        <v>810143********423</v>
      </c>
      <c r="S126" s="8" t="s">
        <v>73</v>
      </c>
      <c r="T126" s="8">
        <v>17774523783</v>
      </c>
      <c r="U126" s="12" t="str">
        <f t="shared" si="11"/>
        <v>177745****3</v>
      </c>
    </row>
    <row r="127" s="3" customFormat="true" ht="40" customHeight="true" spans="1:21">
      <c r="A127" s="7">
        <f t="shared" si="6"/>
        <v>123</v>
      </c>
      <c r="B127" s="8" t="s">
        <v>196</v>
      </c>
      <c r="C127" s="8" t="s">
        <v>829</v>
      </c>
      <c r="D127" s="8" t="s">
        <v>916</v>
      </c>
      <c r="E127" s="8" t="s">
        <v>917</v>
      </c>
      <c r="F127" s="8" t="str">
        <f t="shared" si="7"/>
        <v>431281****037017</v>
      </c>
      <c r="G127" s="8">
        <v>13632537497</v>
      </c>
      <c r="H127" s="8" t="str">
        <f t="shared" si="8"/>
        <v>136325****7</v>
      </c>
      <c r="I127" s="8" t="s">
        <v>918</v>
      </c>
      <c r="J127" s="8" t="s">
        <v>919</v>
      </c>
      <c r="K127" s="8">
        <v>8</v>
      </c>
      <c r="L127" s="8">
        <v>400</v>
      </c>
      <c r="M127" s="8" t="s">
        <v>913</v>
      </c>
      <c r="N127" s="8" t="s">
        <v>914</v>
      </c>
      <c r="O127" s="8" t="str">
        <f t="shared" si="9"/>
        <v>433002****070816</v>
      </c>
      <c r="P127" s="8" t="s">
        <v>24</v>
      </c>
      <c r="Q127" s="8" t="s">
        <v>915</v>
      </c>
      <c r="R127" s="8" t="str">
        <f t="shared" si="10"/>
        <v>810143********423</v>
      </c>
      <c r="S127" s="8" t="s">
        <v>84</v>
      </c>
      <c r="T127" s="8">
        <v>17774523783</v>
      </c>
      <c r="U127" s="12" t="str">
        <f t="shared" si="11"/>
        <v>177745****3</v>
      </c>
    </row>
    <row r="128" s="3" customFormat="true" ht="40" customHeight="true" spans="1:21">
      <c r="A128" s="7">
        <f t="shared" si="6"/>
        <v>124</v>
      </c>
      <c r="B128" s="8" t="s">
        <v>196</v>
      </c>
      <c r="C128" s="8" t="s">
        <v>867</v>
      </c>
      <c r="D128" s="8" t="s">
        <v>920</v>
      </c>
      <c r="E128" s="69" t="s">
        <v>921</v>
      </c>
      <c r="F128" s="8" t="str">
        <f t="shared" si="7"/>
        <v>431281****237011</v>
      </c>
      <c r="G128" s="8">
        <v>15897456739</v>
      </c>
      <c r="H128" s="8" t="str">
        <f t="shared" si="8"/>
        <v>158974****9</v>
      </c>
      <c r="I128" s="8" t="s">
        <v>110</v>
      </c>
      <c r="J128" s="8" t="s">
        <v>922</v>
      </c>
      <c r="K128" s="8">
        <v>8</v>
      </c>
      <c r="L128" s="8">
        <v>100</v>
      </c>
      <c r="M128" s="8" t="s">
        <v>923</v>
      </c>
      <c r="N128" s="69" t="s">
        <v>924</v>
      </c>
      <c r="O128" s="8" t="str">
        <f t="shared" si="9"/>
        <v>433002****030817</v>
      </c>
      <c r="P128" s="8" t="s">
        <v>24</v>
      </c>
      <c r="Q128" s="8" t="s">
        <v>925</v>
      </c>
      <c r="R128" s="8" t="str">
        <f t="shared" si="10"/>
        <v>810143********154</v>
      </c>
      <c r="S128" s="8" t="s">
        <v>84</v>
      </c>
      <c r="T128" s="8">
        <v>13204992738</v>
      </c>
      <c r="U128" s="12" t="str">
        <f t="shared" si="11"/>
        <v>132049****8</v>
      </c>
    </row>
    <row r="129" s="3" customFormat="true" ht="40" customHeight="true" spans="1:21">
      <c r="A129" s="7">
        <f t="shared" si="6"/>
        <v>125</v>
      </c>
      <c r="B129" s="8" t="s">
        <v>196</v>
      </c>
      <c r="C129" s="8" t="s">
        <v>829</v>
      </c>
      <c r="D129" s="8" t="s">
        <v>926</v>
      </c>
      <c r="E129" s="69" t="s">
        <v>927</v>
      </c>
      <c r="F129" s="8" t="str">
        <f t="shared" si="7"/>
        <v>431281****077024</v>
      </c>
      <c r="G129" s="8">
        <v>13715336442</v>
      </c>
      <c r="H129" s="8" t="str">
        <f t="shared" si="8"/>
        <v>137153****2</v>
      </c>
      <c r="I129" s="8" t="s">
        <v>110</v>
      </c>
      <c r="J129" s="8" t="s">
        <v>928</v>
      </c>
      <c r="K129" s="8">
        <v>8</v>
      </c>
      <c r="L129" s="8">
        <v>100</v>
      </c>
      <c r="M129" s="8" t="s">
        <v>913</v>
      </c>
      <c r="N129" s="8" t="s">
        <v>914</v>
      </c>
      <c r="O129" s="8" t="str">
        <f t="shared" si="9"/>
        <v>433002****070816</v>
      </c>
      <c r="P129" s="8" t="s">
        <v>24</v>
      </c>
      <c r="Q129" s="8" t="s">
        <v>915</v>
      </c>
      <c r="R129" s="8" t="str">
        <f t="shared" si="10"/>
        <v>810143********423</v>
      </c>
      <c r="S129" s="8" t="s">
        <v>188</v>
      </c>
      <c r="T129" s="8">
        <v>17774523783</v>
      </c>
      <c r="U129" s="12" t="str">
        <f t="shared" si="11"/>
        <v>177745****3</v>
      </c>
    </row>
    <row r="130" s="3" customFormat="true" ht="40" customHeight="true" spans="1:21">
      <c r="A130" s="7">
        <f t="shared" si="6"/>
        <v>126</v>
      </c>
      <c r="B130" s="8" t="s">
        <v>196</v>
      </c>
      <c r="C130" s="8" t="s">
        <v>774</v>
      </c>
      <c r="D130" s="8" t="s">
        <v>929</v>
      </c>
      <c r="E130" s="69" t="s">
        <v>930</v>
      </c>
      <c r="F130" s="8" t="str">
        <f t="shared" si="7"/>
        <v>433002****050821</v>
      </c>
      <c r="G130" s="8">
        <v>18390326584</v>
      </c>
      <c r="H130" s="8" t="str">
        <f t="shared" si="8"/>
        <v>183903****4</v>
      </c>
      <c r="I130" s="8" t="s">
        <v>931</v>
      </c>
      <c r="J130" s="8" t="s">
        <v>932</v>
      </c>
      <c r="K130" s="8">
        <v>8</v>
      </c>
      <c r="L130" s="8">
        <v>400</v>
      </c>
      <c r="M130" s="8" t="s">
        <v>906</v>
      </c>
      <c r="N130" s="8" t="s">
        <v>907</v>
      </c>
      <c r="O130" s="8" t="str">
        <f t="shared" si="9"/>
        <v>433002****090818</v>
      </c>
      <c r="P130" s="8" t="s">
        <v>24</v>
      </c>
      <c r="Q130" s="8" t="s">
        <v>908</v>
      </c>
      <c r="R130" s="8" t="str">
        <f t="shared" si="10"/>
        <v>810143********753</v>
      </c>
      <c r="S130" s="8" t="s">
        <v>188</v>
      </c>
      <c r="T130" s="8">
        <v>13874469813</v>
      </c>
      <c r="U130" s="12" t="str">
        <f t="shared" si="11"/>
        <v>138744****3</v>
      </c>
    </row>
    <row r="131" s="3" customFormat="true" ht="40" customHeight="true" spans="1:21">
      <c r="A131" s="7">
        <f t="shared" si="6"/>
        <v>127</v>
      </c>
      <c r="B131" s="8" t="s">
        <v>196</v>
      </c>
      <c r="C131" s="8" t="s">
        <v>933</v>
      </c>
      <c r="D131" s="8" t="s">
        <v>934</v>
      </c>
      <c r="E131" s="69" t="s">
        <v>935</v>
      </c>
      <c r="F131" s="8" t="str">
        <f t="shared" si="7"/>
        <v>431281****277016</v>
      </c>
      <c r="G131" s="8">
        <v>18166249648</v>
      </c>
      <c r="H131" s="8" t="str">
        <f t="shared" si="8"/>
        <v>181662****8</v>
      </c>
      <c r="I131" s="8" t="s">
        <v>936</v>
      </c>
      <c r="J131" s="8" t="s">
        <v>937</v>
      </c>
      <c r="K131" s="8">
        <v>8</v>
      </c>
      <c r="L131" s="8">
        <v>400</v>
      </c>
      <c r="M131" s="8" t="s">
        <v>938</v>
      </c>
      <c r="N131" s="69" t="s">
        <v>939</v>
      </c>
      <c r="O131" s="8" t="str">
        <f t="shared" si="9"/>
        <v>433002****290814</v>
      </c>
      <c r="P131" s="8" t="s">
        <v>24</v>
      </c>
      <c r="Q131" s="8" t="s">
        <v>940</v>
      </c>
      <c r="R131" s="8" t="str">
        <f t="shared" si="10"/>
        <v>810143********844</v>
      </c>
      <c r="S131" s="8" t="s">
        <v>84</v>
      </c>
      <c r="T131" s="8">
        <v>15211587961</v>
      </c>
      <c r="U131" s="12" t="str">
        <f t="shared" si="11"/>
        <v>152115****1</v>
      </c>
    </row>
    <row r="132" s="3" customFormat="true" ht="40" customHeight="true" spans="1:21">
      <c r="A132" s="7">
        <f t="shared" si="6"/>
        <v>128</v>
      </c>
      <c r="B132" s="8" t="s">
        <v>197</v>
      </c>
      <c r="C132" s="8" t="s">
        <v>941</v>
      </c>
      <c r="D132" s="8" t="s">
        <v>942</v>
      </c>
      <c r="E132" s="69" t="s">
        <v>943</v>
      </c>
      <c r="F132" s="8" t="str">
        <f t="shared" si="7"/>
        <v>431281****267028</v>
      </c>
      <c r="G132" s="8">
        <v>13715075557</v>
      </c>
      <c r="H132" s="8" t="str">
        <f t="shared" si="8"/>
        <v>137150****7</v>
      </c>
      <c r="I132" s="8" t="s">
        <v>944</v>
      </c>
      <c r="J132" s="8" t="s">
        <v>945</v>
      </c>
      <c r="K132" s="8">
        <v>8</v>
      </c>
      <c r="L132" s="8">
        <v>400</v>
      </c>
      <c r="M132" s="8" t="s">
        <v>946</v>
      </c>
      <c r="N132" s="69" t="s">
        <v>947</v>
      </c>
      <c r="O132" s="8" t="str">
        <f t="shared" si="9"/>
        <v>433002****190814</v>
      </c>
      <c r="P132" s="8" t="s">
        <v>24</v>
      </c>
      <c r="Q132" s="8" t="s">
        <v>948</v>
      </c>
      <c r="R132" s="8" t="str">
        <f t="shared" si="10"/>
        <v>810143********983</v>
      </c>
      <c r="S132" s="8" t="s">
        <v>73</v>
      </c>
      <c r="T132" s="8">
        <v>19891921745</v>
      </c>
      <c r="U132" s="12" t="str">
        <f t="shared" si="11"/>
        <v>198919****5</v>
      </c>
    </row>
    <row r="133" s="3" customFormat="true" ht="40" customHeight="true" spans="1:21">
      <c r="A133" s="7">
        <f t="shared" ref="A133:A196" si="12">ROW()-4</f>
        <v>129</v>
      </c>
      <c r="B133" s="8" t="s">
        <v>197</v>
      </c>
      <c r="C133" s="8" t="s">
        <v>941</v>
      </c>
      <c r="D133" s="8" t="s">
        <v>949</v>
      </c>
      <c r="E133" s="69" t="s">
        <v>950</v>
      </c>
      <c r="F133" s="8" t="str">
        <f t="shared" ref="F133:F196" si="13">REPLACE(E133,7,6,"****")</f>
        <v>431281****026840</v>
      </c>
      <c r="G133" s="8">
        <v>15217978377</v>
      </c>
      <c r="H133" s="8" t="str">
        <f t="shared" ref="H133:H196" si="14">REPLACE(G133,7,4,"****")</f>
        <v>152179****7</v>
      </c>
      <c r="I133" s="8" t="s">
        <v>951</v>
      </c>
      <c r="J133" s="8" t="s">
        <v>952</v>
      </c>
      <c r="K133" s="8">
        <v>8</v>
      </c>
      <c r="L133" s="8">
        <v>200</v>
      </c>
      <c r="M133" s="8" t="s">
        <v>946</v>
      </c>
      <c r="N133" s="69" t="s">
        <v>947</v>
      </c>
      <c r="O133" s="8" t="str">
        <f t="shared" ref="O133:O196" si="15">REPLACE(N133,7,6,"****")</f>
        <v>433002****190814</v>
      </c>
      <c r="P133" s="8" t="s">
        <v>24</v>
      </c>
      <c r="Q133" s="8" t="s">
        <v>948</v>
      </c>
      <c r="R133" s="8" t="str">
        <f t="shared" ref="R133:R196" si="16">REPLACE(Q133,7,4,"****")</f>
        <v>810143********983</v>
      </c>
      <c r="S133" s="8" t="s">
        <v>73</v>
      </c>
      <c r="T133" s="8">
        <v>19891921745</v>
      </c>
      <c r="U133" s="12" t="str">
        <f t="shared" ref="U133:U196" si="17">REPLACE(T133,7,4,"****")</f>
        <v>198919****5</v>
      </c>
    </row>
    <row r="134" s="3" customFormat="true" ht="40" customHeight="true" spans="1:21">
      <c r="A134" s="7">
        <f t="shared" si="12"/>
        <v>130</v>
      </c>
      <c r="B134" s="8" t="s">
        <v>197</v>
      </c>
      <c r="C134" s="8" t="s">
        <v>953</v>
      </c>
      <c r="D134" s="8" t="s">
        <v>486</v>
      </c>
      <c r="E134" s="8" t="s">
        <v>954</v>
      </c>
      <c r="F134" s="8" t="str">
        <f t="shared" si="13"/>
        <v>431281****28703X</v>
      </c>
      <c r="G134" s="8">
        <v>15873155071</v>
      </c>
      <c r="H134" s="8" t="str">
        <f t="shared" si="14"/>
        <v>158731****1</v>
      </c>
      <c r="I134" s="8" t="s">
        <v>616</v>
      </c>
      <c r="J134" s="8" t="s">
        <v>955</v>
      </c>
      <c r="K134" s="8">
        <v>8</v>
      </c>
      <c r="L134" s="8">
        <v>200</v>
      </c>
      <c r="M134" s="8" t="s">
        <v>956</v>
      </c>
      <c r="N134" s="69" t="s">
        <v>957</v>
      </c>
      <c r="O134" s="8" t="str">
        <f t="shared" si="15"/>
        <v>433002****110811</v>
      </c>
      <c r="P134" s="8" t="s">
        <v>24</v>
      </c>
      <c r="Q134" s="8" t="s">
        <v>958</v>
      </c>
      <c r="R134" s="8" t="str">
        <f t="shared" si="16"/>
        <v>810143********188</v>
      </c>
      <c r="S134" s="8" t="s">
        <v>84</v>
      </c>
      <c r="T134" s="8">
        <v>13874481026</v>
      </c>
      <c r="U134" s="12" t="str">
        <f t="shared" si="17"/>
        <v>138744****6</v>
      </c>
    </row>
    <row r="135" s="3" customFormat="true" ht="40" customHeight="true" spans="1:21">
      <c r="A135" s="7">
        <f t="shared" si="12"/>
        <v>131</v>
      </c>
      <c r="B135" s="8" t="s">
        <v>197</v>
      </c>
      <c r="C135" s="8" t="s">
        <v>953</v>
      </c>
      <c r="D135" s="8" t="s">
        <v>959</v>
      </c>
      <c r="E135" s="69" t="s">
        <v>960</v>
      </c>
      <c r="F135" s="8" t="str">
        <f t="shared" si="13"/>
        <v>431281****140026</v>
      </c>
      <c r="G135" s="8">
        <v>15074559569</v>
      </c>
      <c r="H135" s="8" t="str">
        <f t="shared" si="14"/>
        <v>150745****9</v>
      </c>
      <c r="I135" s="8" t="s">
        <v>616</v>
      </c>
      <c r="J135" s="8" t="s">
        <v>961</v>
      </c>
      <c r="K135" s="8">
        <v>8</v>
      </c>
      <c r="L135" s="8">
        <v>200</v>
      </c>
      <c r="M135" s="8" t="s">
        <v>956</v>
      </c>
      <c r="N135" s="69" t="s">
        <v>957</v>
      </c>
      <c r="O135" s="8" t="str">
        <f t="shared" si="15"/>
        <v>433002****110811</v>
      </c>
      <c r="P135" s="8" t="s">
        <v>24</v>
      </c>
      <c r="Q135" s="8" t="s">
        <v>958</v>
      </c>
      <c r="R135" s="8" t="str">
        <f t="shared" si="16"/>
        <v>810143********188</v>
      </c>
      <c r="S135" s="8" t="s">
        <v>858</v>
      </c>
      <c r="T135" s="8">
        <v>13874481026</v>
      </c>
      <c r="U135" s="12" t="str">
        <f t="shared" si="17"/>
        <v>138744****6</v>
      </c>
    </row>
    <row r="136" s="3" customFormat="true" ht="40" customHeight="true" spans="1:21">
      <c r="A136" s="7">
        <f t="shared" si="12"/>
        <v>132</v>
      </c>
      <c r="B136" s="8" t="s">
        <v>197</v>
      </c>
      <c r="C136" s="8" t="s">
        <v>962</v>
      </c>
      <c r="D136" s="8" t="s">
        <v>963</v>
      </c>
      <c r="E136" s="69" t="s">
        <v>964</v>
      </c>
      <c r="F136" s="8" t="str">
        <f t="shared" si="13"/>
        <v>431281****071010</v>
      </c>
      <c r="G136" s="8">
        <v>15211587053</v>
      </c>
      <c r="H136" s="8" t="str">
        <f t="shared" si="14"/>
        <v>152115****3</v>
      </c>
      <c r="I136" s="8" t="s">
        <v>965</v>
      </c>
      <c r="J136" s="8" t="s">
        <v>966</v>
      </c>
      <c r="K136" s="8">
        <v>8</v>
      </c>
      <c r="L136" s="8">
        <v>400</v>
      </c>
      <c r="M136" s="8" t="s">
        <v>967</v>
      </c>
      <c r="N136" s="69" t="s">
        <v>968</v>
      </c>
      <c r="O136" s="8" t="str">
        <f t="shared" si="15"/>
        <v>433002****170019</v>
      </c>
      <c r="P136" s="8" t="s">
        <v>24</v>
      </c>
      <c r="Q136" s="8" t="s">
        <v>969</v>
      </c>
      <c r="R136" s="8" t="str">
        <f t="shared" si="16"/>
        <v>810143********938</v>
      </c>
      <c r="S136" s="8" t="s">
        <v>84</v>
      </c>
      <c r="T136" s="8">
        <v>18674571589</v>
      </c>
      <c r="U136" s="12" t="str">
        <f t="shared" si="17"/>
        <v>186745****9</v>
      </c>
    </row>
    <row r="137" s="3" customFormat="true" ht="40" customHeight="true" spans="1:21">
      <c r="A137" s="7">
        <f t="shared" si="12"/>
        <v>133</v>
      </c>
      <c r="B137" s="8" t="s">
        <v>197</v>
      </c>
      <c r="C137" s="8" t="s">
        <v>962</v>
      </c>
      <c r="D137" s="8" t="s">
        <v>970</v>
      </c>
      <c r="E137" s="69" t="s">
        <v>971</v>
      </c>
      <c r="F137" s="8" t="str">
        <f t="shared" si="13"/>
        <v>433002****012324</v>
      </c>
      <c r="G137" s="8">
        <v>13652758348</v>
      </c>
      <c r="H137" s="8" t="str">
        <f t="shared" si="14"/>
        <v>136527****8</v>
      </c>
      <c r="I137" s="8" t="s">
        <v>972</v>
      </c>
      <c r="J137" s="8" t="s">
        <v>973</v>
      </c>
      <c r="K137" s="8">
        <v>8</v>
      </c>
      <c r="L137" s="8">
        <v>400</v>
      </c>
      <c r="M137" s="8" t="s">
        <v>967</v>
      </c>
      <c r="N137" s="69" t="s">
        <v>968</v>
      </c>
      <c r="O137" s="8" t="str">
        <f t="shared" si="15"/>
        <v>433002****170019</v>
      </c>
      <c r="P137" s="8" t="s">
        <v>24</v>
      </c>
      <c r="Q137" s="8" t="s">
        <v>969</v>
      </c>
      <c r="R137" s="8" t="str">
        <f t="shared" si="16"/>
        <v>810143********938</v>
      </c>
      <c r="S137" s="8" t="s">
        <v>188</v>
      </c>
      <c r="T137" s="8">
        <v>18674571589</v>
      </c>
      <c r="U137" s="12" t="str">
        <f t="shared" si="17"/>
        <v>186745****9</v>
      </c>
    </row>
    <row r="138" s="3" customFormat="true" ht="40" customHeight="true" spans="1:21">
      <c r="A138" s="7">
        <f t="shared" si="12"/>
        <v>134</v>
      </c>
      <c r="B138" s="8" t="s">
        <v>197</v>
      </c>
      <c r="C138" s="8" t="s">
        <v>974</v>
      </c>
      <c r="D138" s="8" t="s">
        <v>975</v>
      </c>
      <c r="E138" s="69" t="s">
        <v>976</v>
      </c>
      <c r="F138" s="8" t="str">
        <f t="shared" si="13"/>
        <v>431281****1057047</v>
      </c>
      <c r="G138" s="8">
        <v>13974527047</v>
      </c>
      <c r="H138" s="8" t="str">
        <f t="shared" si="14"/>
        <v>139745****7</v>
      </c>
      <c r="I138" s="8" t="s">
        <v>574</v>
      </c>
      <c r="J138" s="8" t="s">
        <v>977</v>
      </c>
      <c r="K138" s="8">
        <v>8</v>
      </c>
      <c r="L138" s="8">
        <v>200</v>
      </c>
      <c r="M138" s="8" t="s">
        <v>978</v>
      </c>
      <c r="N138" s="69" t="s">
        <v>979</v>
      </c>
      <c r="O138" s="8" t="str">
        <f t="shared" si="15"/>
        <v>433002****100815</v>
      </c>
      <c r="P138" s="8" t="s">
        <v>24</v>
      </c>
      <c r="Q138" s="8" t="s">
        <v>980</v>
      </c>
      <c r="R138" s="8" t="str">
        <f t="shared" si="16"/>
        <v>810143********495</v>
      </c>
      <c r="S138" s="8" t="s">
        <v>73</v>
      </c>
      <c r="T138" s="8">
        <v>13787526955</v>
      </c>
      <c r="U138" s="12" t="str">
        <f t="shared" si="17"/>
        <v>137875****5</v>
      </c>
    </row>
    <row r="139" s="3" customFormat="true" ht="40" customHeight="true" spans="1:21">
      <c r="A139" s="7">
        <f t="shared" si="12"/>
        <v>135</v>
      </c>
      <c r="B139" s="8" t="s">
        <v>197</v>
      </c>
      <c r="C139" s="8" t="s">
        <v>974</v>
      </c>
      <c r="D139" s="8" t="s">
        <v>981</v>
      </c>
      <c r="E139" s="69" t="s">
        <v>982</v>
      </c>
      <c r="F139" s="8" t="str">
        <f t="shared" si="13"/>
        <v>431281****247042</v>
      </c>
      <c r="G139" s="8">
        <v>19918454539</v>
      </c>
      <c r="H139" s="8" t="str">
        <f t="shared" si="14"/>
        <v>199184****9</v>
      </c>
      <c r="I139" s="8" t="s">
        <v>574</v>
      </c>
      <c r="J139" s="8" t="s">
        <v>983</v>
      </c>
      <c r="K139" s="8">
        <v>8</v>
      </c>
      <c r="L139" s="8">
        <v>200</v>
      </c>
      <c r="M139" s="8" t="s">
        <v>978</v>
      </c>
      <c r="N139" s="69" t="s">
        <v>979</v>
      </c>
      <c r="O139" s="8" t="str">
        <f t="shared" si="15"/>
        <v>433002****100815</v>
      </c>
      <c r="P139" s="8" t="s">
        <v>24</v>
      </c>
      <c r="Q139" s="8" t="s">
        <v>980</v>
      </c>
      <c r="R139" s="8" t="str">
        <f t="shared" si="16"/>
        <v>810143********495</v>
      </c>
      <c r="S139" s="8" t="s">
        <v>73</v>
      </c>
      <c r="T139" s="8">
        <v>13787526955</v>
      </c>
      <c r="U139" s="12" t="str">
        <f t="shared" si="17"/>
        <v>137875****5</v>
      </c>
    </row>
    <row r="140" s="3" customFormat="true" ht="40" customHeight="true" spans="1:21">
      <c r="A140" s="7">
        <f t="shared" si="12"/>
        <v>136</v>
      </c>
      <c r="B140" s="8" t="s">
        <v>197</v>
      </c>
      <c r="C140" s="8" t="s">
        <v>962</v>
      </c>
      <c r="D140" s="8" t="s">
        <v>984</v>
      </c>
      <c r="E140" s="69" t="s">
        <v>985</v>
      </c>
      <c r="F140" s="8" t="str">
        <f t="shared" si="13"/>
        <v>431281****227015</v>
      </c>
      <c r="G140" s="8">
        <v>13467951123</v>
      </c>
      <c r="H140" s="8" t="str">
        <f t="shared" si="14"/>
        <v>134679****3</v>
      </c>
      <c r="I140" s="8" t="s">
        <v>986</v>
      </c>
      <c r="J140" s="8" t="s">
        <v>987</v>
      </c>
      <c r="K140" s="8">
        <v>8</v>
      </c>
      <c r="L140" s="8">
        <v>400</v>
      </c>
      <c r="M140" s="8" t="s">
        <v>988</v>
      </c>
      <c r="N140" s="69" t="s">
        <v>989</v>
      </c>
      <c r="O140" s="8" t="str">
        <f t="shared" si="15"/>
        <v>433002****062824</v>
      </c>
      <c r="P140" s="8" t="s">
        <v>24</v>
      </c>
      <c r="Q140" s="8" t="s">
        <v>990</v>
      </c>
      <c r="R140" s="8" t="str">
        <f t="shared" si="16"/>
        <v>810143********542</v>
      </c>
      <c r="S140" s="8" t="s">
        <v>84</v>
      </c>
      <c r="T140" s="8">
        <v>18374556134</v>
      </c>
      <c r="U140" s="12" t="str">
        <f t="shared" si="17"/>
        <v>183745****4</v>
      </c>
    </row>
    <row r="141" s="3" customFormat="true" ht="40" customHeight="true" spans="1:21">
      <c r="A141" s="7">
        <f t="shared" si="12"/>
        <v>137</v>
      </c>
      <c r="B141" s="8" t="s">
        <v>197</v>
      </c>
      <c r="C141" s="8" t="s">
        <v>962</v>
      </c>
      <c r="D141" s="8" t="s">
        <v>991</v>
      </c>
      <c r="E141" s="69" t="s">
        <v>992</v>
      </c>
      <c r="F141" s="8" t="str">
        <f t="shared" si="13"/>
        <v>431281****066816</v>
      </c>
      <c r="G141" s="8">
        <v>18797623800</v>
      </c>
      <c r="H141" s="8" t="str">
        <f t="shared" si="14"/>
        <v>187976****0</v>
      </c>
      <c r="I141" s="8" t="s">
        <v>986</v>
      </c>
      <c r="J141" s="8" t="s">
        <v>987</v>
      </c>
      <c r="K141" s="8">
        <v>8</v>
      </c>
      <c r="L141" s="8">
        <v>400</v>
      </c>
      <c r="M141" s="8" t="s">
        <v>988</v>
      </c>
      <c r="N141" s="69" t="s">
        <v>989</v>
      </c>
      <c r="O141" s="8" t="str">
        <f t="shared" si="15"/>
        <v>433002****062824</v>
      </c>
      <c r="P141" s="8" t="s">
        <v>24</v>
      </c>
      <c r="Q141" s="8" t="s">
        <v>990</v>
      </c>
      <c r="R141" s="8" t="str">
        <f t="shared" si="16"/>
        <v>810143********542</v>
      </c>
      <c r="S141" s="8" t="s">
        <v>84</v>
      </c>
      <c r="T141" s="8">
        <v>18374556134</v>
      </c>
      <c r="U141" s="12" t="str">
        <f t="shared" si="17"/>
        <v>183745****4</v>
      </c>
    </row>
    <row r="142" s="3" customFormat="true" ht="40" customHeight="true" spans="1:21">
      <c r="A142" s="7">
        <f t="shared" si="12"/>
        <v>138</v>
      </c>
      <c r="B142" s="8" t="s">
        <v>197</v>
      </c>
      <c r="C142" s="8" t="s">
        <v>941</v>
      </c>
      <c r="D142" s="8" t="s">
        <v>993</v>
      </c>
      <c r="E142" s="69" t="s">
        <v>994</v>
      </c>
      <c r="F142" s="8" t="str">
        <f t="shared" si="13"/>
        <v>431281****3027010</v>
      </c>
      <c r="G142" s="8">
        <v>15348451870</v>
      </c>
      <c r="H142" s="8" t="str">
        <f t="shared" si="14"/>
        <v>153484****0</v>
      </c>
      <c r="I142" s="8" t="s">
        <v>995</v>
      </c>
      <c r="J142" s="8" t="s">
        <v>996</v>
      </c>
      <c r="K142" s="8">
        <v>8</v>
      </c>
      <c r="L142" s="8">
        <v>200</v>
      </c>
      <c r="M142" s="8" t="s">
        <v>997</v>
      </c>
      <c r="N142" s="69" t="s">
        <v>998</v>
      </c>
      <c r="O142" s="8" t="str">
        <f t="shared" si="15"/>
        <v>433002****100813</v>
      </c>
      <c r="P142" s="8" t="s">
        <v>24</v>
      </c>
      <c r="Q142" s="8" t="s">
        <v>999</v>
      </c>
      <c r="R142" s="8" t="str">
        <f t="shared" si="16"/>
        <v>810143********462</v>
      </c>
      <c r="S142" s="8" t="s">
        <v>84</v>
      </c>
      <c r="T142" s="8">
        <v>18944941699</v>
      </c>
      <c r="U142" s="12" t="str">
        <f t="shared" si="17"/>
        <v>189449****9</v>
      </c>
    </row>
    <row r="143" s="3" customFormat="true" ht="40" customHeight="true" spans="1:21">
      <c r="A143" s="7">
        <f t="shared" si="12"/>
        <v>139</v>
      </c>
      <c r="B143" s="8" t="s">
        <v>197</v>
      </c>
      <c r="C143" s="8" t="s">
        <v>941</v>
      </c>
      <c r="D143" s="8" t="s">
        <v>1000</v>
      </c>
      <c r="E143" s="69" t="s">
        <v>1001</v>
      </c>
      <c r="F143" s="8" t="str">
        <f t="shared" si="13"/>
        <v>431281****041299</v>
      </c>
      <c r="G143" s="8">
        <v>18174512023</v>
      </c>
      <c r="H143" s="8" t="str">
        <f t="shared" si="14"/>
        <v>181745****3</v>
      </c>
      <c r="I143" s="8" t="s">
        <v>995</v>
      </c>
      <c r="J143" s="8" t="s">
        <v>1002</v>
      </c>
      <c r="K143" s="8">
        <v>8</v>
      </c>
      <c r="L143" s="8">
        <v>200</v>
      </c>
      <c r="M143" s="8" t="s">
        <v>997</v>
      </c>
      <c r="N143" s="69" t="s">
        <v>998</v>
      </c>
      <c r="O143" s="8" t="str">
        <f t="shared" si="15"/>
        <v>433002****100813</v>
      </c>
      <c r="P143" s="8" t="s">
        <v>24</v>
      </c>
      <c r="Q143" s="8" t="s">
        <v>999</v>
      </c>
      <c r="R143" s="8" t="str">
        <f t="shared" si="16"/>
        <v>810143********462</v>
      </c>
      <c r="S143" s="8" t="s">
        <v>84</v>
      </c>
      <c r="T143" s="8">
        <v>18944941699</v>
      </c>
      <c r="U143" s="12" t="str">
        <f t="shared" si="17"/>
        <v>189449****9</v>
      </c>
    </row>
    <row r="144" s="3" customFormat="true" ht="40" customHeight="true" spans="1:21">
      <c r="A144" s="7">
        <f t="shared" si="12"/>
        <v>140</v>
      </c>
      <c r="B144" s="8" t="s">
        <v>197</v>
      </c>
      <c r="C144" s="8" t="s">
        <v>974</v>
      </c>
      <c r="D144" s="8" t="s">
        <v>1003</v>
      </c>
      <c r="E144" s="8" t="s">
        <v>1004</v>
      </c>
      <c r="F144" s="8" t="str">
        <f t="shared" si="13"/>
        <v>433002****31081X</v>
      </c>
      <c r="G144" s="8">
        <v>13787582801</v>
      </c>
      <c r="H144" s="8" t="str">
        <f t="shared" si="14"/>
        <v>137875****1</v>
      </c>
      <c r="I144" s="8" t="s">
        <v>1005</v>
      </c>
      <c r="J144" s="8" t="s">
        <v>1006</v>
      </c>
      <c r="K144" s="8">
        <v>6</v>
      </c>
      <c r="L144" s="8">
        <v>400</v>
      </c>
      <c r="M144" s="8" t="s">
        <v>1003</v>
      </c>
      <c r="N144" s="69" t="s">
        <v>1004</v>
      </c>
      <c r="O144" s="8" t="str">
        <f t="shared" si="15"/>
        <v>433002****31081X</v>
      </c>
      <c r="P144" s="8" t="s">
        <v>24</v>
      </c>
      <c r="Q144" s="8" t="s">
        <v>1007</v>
      </c>
      <c r="R144" s="8" t="str">
        <f t="shared" si="16"/>
        <v>810143********315</v>
      </c>
      <c r="S144" s="8" t="s">
        <v>26</v>
      </c>
      <c r="T144" s="8">
        <v>13874582801</v>
      </c>
      <c r="U144" s="12" t="str">
        <f t="shared" si="17"/>
        <v>138745****1</v>
      </c>
    </row>
    <row r="145" s="3" customFormat="true" ht="40" customHeight="true" spans="1:21">
      <c r="A145" s="7">
        <f t="shared" si="12"/>
        <v>141</v>
      </c>
      <c r="B145" s="8" t="s">
        <v>197</v>
      </c>
      <c r="C145" s="8" t="s">
        <v>974</v>
      </c>
      <c r="D145" s="8" t="s">
        <v>1008</v>
      </c>
      <c r="E145" s="69" t="s">
        <v>1009</v>
      </c>
      <c r="F145" s="8" t="str">
        <f t="shared" si="13"/>
        <v>431281****06701543</v>
      </c>
      <c r="G145" s="8">
        <v>19386887486</v>
      </c>
      <c r="H145" s="8" t="str">
        <f t="shared" si="14"/>
        <v>193868****6</v>
      </c>
      <c r="I145" s="8" t="s">
        <v>951</v>
      </c>
      <c r="J145" s="8" t="s">
        <v>1010</v>
      </c>
      <c r="K145" s="8">
        <v>8</v>
      </c>
      <c r="L145" s="8">
        <v>200</v>
      </c>
      <c r="M145" s="8" t="s">
        <v>1003</v>
      </c>
      <c r="N145" s="69" t="s">
        <v>1004</v>
      </c>
      <c r="O145" s="8" t="str">
        <f t="shared" si="15"/>
        <v>433002****31081X</v>
      </c>
      <c r="P145" s="8" t="s">
        <v>24</v>
      </c>
      <c r="Q145" s="8" t="s">
        <v>1007</v>
      </c>
      <c r="R145" s="8" t="str">
        <f t="shared" si="16"/>
        <v>810143********315</v>
      </c>
      <c r="S145" s="8" t="s">
        <v>84</v>
      </c>
      <c r="T145" s="8">
        <v>13874582801</v>
      </c>
      <c r="U145" s="12" t="str">
        <f t="shared" si="17"/>
        <v>138745****1</v>
      </c>
    </row>
    <row r="146" s="3" customFormat="true" ht="40" customHeight="true" spans="1:21">
      <c r="A146" s="7">
        <f t="shared" si="12"/>
        <v>142</v>
      </c>
      <c r="B146" s="8" t="s">
        <v>197</v>
      </c>
      <c r="C146" s="8" t="s">
        <v>962</v>
      </c>
      <c r="D146" s="8" t="s">
        <v>1011</v>
      </c>
      <c r="E146" s="69" t="s">
        <v>1012</v>
      </c>
      <c r="F146" s="8" t="str">
        <f t="shared" si="13"/>
        <v>431281****207020</v>
      </c>
      <c r="G146" s="8">
        <v>17707451854</v>
      </c>
      <c r="H146" s="8" t="str">
        <f t="shared" si="14"/>
        <v>177074****4</v>
      </c>
      <c r="I146" s="8" t="s">
        <v>110</v>
      </c>
      <c r="J146" s="8" t="s">
        <v>1013</v>
      </c>
      <c r="K146" s="8">
        <v>8</v>
      </c>
      <c r="L146" s="8">
        <v>100</v>
      </c>
      <c r="M146" s="8" t="s">
        <v>1014</v>
      </c>
      <c r="N146" s="69" t="s">
        <v>1015</v>
      </c>
      <c r="O146" s="8" t="str">
        <f t="shared" si="15"/>
        <v>433002****192923</v>
      </c>
      <c r="P146" s="8" t="s">
        <v>24</v>
      </c>
      <c r="Q146" s="8" t="s">
        <v>1016</v>
      </c>
      <c r="R146" s="8" t="str">
        <f t="shared" si="16"/>
        <v>810143********370</v>
      </c>
      <c r="S146" s="8" t="s">
        <v>73</v>
      </c>
      <c r="T146" s="8">
        <v>15096228340</v>
      </c>
      <c r="U146" s="12" t="str">
        <f t="shared" si="17"/>
        <v>150962****0</v>
      </c>
    </row>
    <row r="147" s="3" customFormat="true" ht="40" customHeight="true" spans="1:21">
      <c r="A147" s="7">
        <f t="shared" si="12"/>
        <v>143</v>
      </c>
      <c r="B147" s="8" t="s">
        <v>197</v>
      </c>
      <c r="C147" s="8" t="s">
        <v>1017</v>
      </c>
      <c r="D147" s="8" t="s">
        <v>1018</v>
      </c>
      <c r="E147" s="69" t="s">
        <v>1019</v>
      </c>
      <c r="F147" s="8" t="str">
        <f t="shared" si="13"/>
        <v>431281****241015</v>
      </c>
      <c r="G147" s="8">
        <v>18569745405</v>
      </c>
      <c r="H147" s="8" t="str">
        <f t="shared" si="14"/>
        <v>185697****5</v>
      </c>
      <c r="I147" s="8" t="s">
        <v>616</v>
      </c>
      <c r="J147" s="8" t="s">
        <v>1020</v>
      </c>
      <c r="K147" s="8">
        <v>8</v>
      </c>
      <c r="L147" s="8">
        <v>200</v>
      </c>
      <c r="M147" s="8" t="s">
        <v>1021</v>
      </c>
      <c r="N147" s="69" t="s">
        <v>1022</v>
      </c>
      <c r="O147" s="8" t="str">
        <f t="shared" si="15"/>
        <v>431281****076813</v>
      </c>
      <c r="P147" s="8" t="s">
        <v>24</v>
      </c>
      <c r="Q147" s="8" t="s">
        <v>1023</v>
      </c>
      <c r="R147" s="8" t="str">
        <f t="shared" si="16"/>
        <v>810143********133</v>
      </c>
      <c r="S147" s="8" t="s">
        <v>84</v>
      </c>
      <c r="T147" s="8">
        <v>18244854655</v>
      </c>
      <c r="U147" s="12" t="str">
        <f t="shared" si="17"/>
        <v>182448****5</v>
      </c>
    </row>
    <row r="148" s="3" customFormat="true" ht="40" customHeight="true" spans="1:21">
      <c r="A148" s="7">
        <f t="shared" si="12"/>
        <v>144</v>
      </c>
      <c r="B148" s="8" t="s">
        <v>197</v>
      </c>
      <c r="C148" s="8" t="s">
        <v>962</v>
      </c>
      <c r="D148" s="8" t="s">
        <v>1024</v>
      </c>
      <c r="E148" s="69" t="s">
        <v>1025</v>
      </c>
      <c r="F148" s="8" t="str">
        <f t="shared" si="13"/>
        <v>431281****076816</v>
      </c>
      <c r="G148" s="8">
        <v>18274509852</v>
      </c>
      <c r="H148" s="8" t="str">
        <f t="shared" si="14"/>
        <v>182745****2</v>
      </c>
      <c r="I148" s="8" t="s">
        <v>1026</v>
      </c>
      <c r="J148" s="8" t="s">
        <v>1027</v>
      </c>
      <c r="K148" s="8">
        <v>3</v>
      </c>
      <c r="L148" s="8">
        <v>200</v>
      </c>
      <c r="M148" s="8" t="s">
        <v>1028</v>
      </c>
      <c r="N148" s="69" t="s">
        <v>1029</v>
      </c>
      <c r="O148" s="8" t="str">
        <f t="shared" si="15"/>
        <v>431281****110831</v>
      </c>
      <c r="P148" s="8" t="s">
        <v>24</v>
      </c>
      <c r="Q148" s="8" t="s">
        <v>1030</v>
      </c>
      <c r="R148" s="8" t="str">
        <f t="shared" si="16"/>
        <v>810143********519</v>
      </c>
      <c r="S148" s="8" t="s">
        <v>84</v>
      </c>
      <c r="T148" s="8">
        <v>18774756692</v>
      </c>
      <c r="U148" s="12" t="str">
        <f t="shared" si="17"/>
        <v>187747****2</v>
      </c>
    </row>
    <row r="149" s="3" customFormat="true" ht="40" customHeight="true" spans="1:21">
      <c r="A149" s="7">
        <f t="shared" si="12"/>
        <v>145</v>
      </c>
      <c r="B149" s="8" t="s">
        <v>197</v>
      </c>
      <c r="C149" s="7" t="s">
        <v>19</v>
      </c>
      <c r="D149" s="8" t="s">
        <v>20</v>
      </c>
      <c r="E149" s="69" t="s">
        <v>21</v>
      </c>
      <c r="F149" s="8" t="str">
        <f t="shared" si="13"/>
        <v>431281****226818</v>
      </c>
      <c r="G149" s="8">
        <v>18774583270</v>
      </c>
      <c r="H149" s="8" t="str">
        <f t="shared" si="14"/>
        <v>187745****0</v>
      </c>
      <c r="I149" s="8" t="s">
        <v>22</v>
      </c>
      <c r="J149" s="8" t="s">
        <v>23</v>
      </c>
      <c r="K149" s="7">
        <v>6</v>
      </c>
      <c r="L149" s="7">
        <v>400</v>
      </c>
      <c r="M149" s="7" t="s">
        <v>20</v>
      </c>
      <c r="N149" s="70" t="s">
        <v>21</v>
      </c>
      <c r="O149" s="8" t="str">
        <f t="shared" si="15"/>
        <v>431281****226818</v>
      </c>
      <c r="P149" s="8" t="s">
        <v>24</v>
      </c>
      <c r="Q149" s="7" t="s">
        <v>1031</v>
      </c>
      <c r="R149" s="8" t="str">
        <f t="shared" si="16"/>
        <v>810143********318</v>
      </c>
      <c r="S149" s="7" t="s">
        <v>26</v>
      </c>
      <c r="T149" s="7">
        <v>18774583270</v>
      </c>
      <c r="U149" s="12" t="str">
        <f t="shared" si="17"/>
        <v>187745****0</v>
      </c>
    </row>
    <row r="150" s="3" customFormat="true" ht="40" customHeight="true" spans="1:21">
      <c r="A150" s="7">
        <f t="shared" si="12"/>
        <v>146</v>
      </c>
      <c r="B150" s="8" t="s">
        <v>197</v>
      </c>
      <c r="C150" s="24" t="s">
        <v>27</v>
      </c>
      <c r="D150" s="24" t="s">
        <v>28</v>
      </c>
      <c r="E150" s="71" t="s">
        <v>29</v>
      </c>
      <c r="F150" s="8" t="str">
        <f t="shared" si="13"/>
        <v>431281****157013</v>
      </c>
      <c r="G150" s="24">
        <v>13142051115</v>
      </c>
      <c r="H150" s="8" t="str">
        <f t="shared" si="14"/>
        <v>131420****5</v>
      </c>
      <c r="I150" s="24" t="s">
        <v>30</v>
      </c>
      <c r="J150" s="24" t="s">
        <v>31</v>
      </c>
      <c r="K150" s="24">
        <v>8</v>
      </c>
      <c r="L150" s="24">
        <v>200</v>
      </c>
      <c r="M150" s="24" t="s">
        <v>32</v>
      </c>
      <c r="N150" s="71" t="s">
        <v>33</v>
      </c>
      <c r="O150" s="8" t="str">
        <f t="shared" si="15"/>
        <v>433002****050819</v>
      </c>
      <c r="P150" s="8" t="s">
        <v>24</v>
      </c>
      <c r="Q150" s="24" t="s">
        <v>1032</v>
      </c>
      <c r="R150" s="8" t="str">
        <f t="shared" si="16"/>
        <v>810143********627</v>
      </c>
      <c r="S150" s="24" t="s">
        <v>35</v>
      </c>
      <c r="T150" s="24">
        <v>14760771279</v>
      </c>
      <c r="U150" s="12" t="str">
        <f t="shared" si="17"/>
        <v>147607****9</v>
      </c>
    </row>
    <row r="151" s="3" customFormat="true" ht="40" customHeight="true" spans="1:21">
      <c r="A151" s="7">
        <f t="shared" si="12"/>
        <v>147</v>
      </c>
      <c r="B151" s="8" t="s">
        <v>197</v>
      </c>
      <c r="C151" s="8" t="s">
        <v>37</v>
      </c>
      <c r="D151" s="8" t="s">
        <v>38</v>
      </c>
      <c r="E151" s="69" t="s">
        <v>39</v>
      </c>
      <c r="F151" s="8" t="str">
        <f t="shared" si="13"/>
        <v>433002****120822</v>
      </c>
      <c r="G151" s="8">
        <v>15576591690</v>
      </c>
      <c r="H151" s="8" t="str">
        <f t="shared" si="14"/>
        <v>155765****0</v>
      </c>
      <c r="I151" s="8" t="s">
        <v>40</v>
      </c>
      <c r="J151" s="8" t="s">
        <v>41</v>
      </c>
      <c r="K151" s="8">
        <v>8</v>
      </c>
      <c r="L151" s="8">
        <v>400</v>
      </c>
      <c r="M151" s="8" t="s">
        <v>38</v>
      </c>
      <c r="N151" s="69" t="s">
        <v>39</v>
      </c>
      <c r="O151" s="8" t="str">
        <f t="shared" si="15"/>
        <v>433002****120822</v>
      </c>
      <c r="P151" s="8" t="s">
        <v>24</v>
      </c>
      <c r="Q151" s="8" t="s">
        <v>1033</v>
      </c>
      <c r="R151" s="8" t="str">
        <f t="shared" si="16"/>
        <v>810143********067</v>
      </c>
      <c r="S151" s="8" t="s">
        <v>26</v>
      </c>
      <c r="T151" s="8">
        <v>15576591690</v>
      </c>
      <c r="U151" s="12" t="str">
        <f t="shared" si="17"/>
        <v>155765****0</v>
      </c>
    </row>
    <row r="152" s="3" customFormat="true" ht="40" customHeight="true" spans="1:21">
      <c r="A152" s="7">
        <f t="shared" si="12"/>
        <v>148</v>
      </c>
      <c r="B152" s="8" t="s">
        <v>197</v>
      </c>
      <c r="C152" s="8" t="s">
        <v>37</v>
      </c>
      <c r="D152" s="8" t="s">
        <v>43</v>
      </c>
      <c r="E152" s="69" t="s">
        <v>44</v>
      </c>
      <c r="F152" s="8" t="str">
        <f t="shared" si="13"/>
        <v>431281****197017</v>
      </c>
      <c r="G152" s="8">
        <v>15989440061</v>
      </c>
      <c r="H152" s="8" t="str">
        <f t="shared" si="14"/>
        <v>159894****1</v>
      </c>
      <c r="I152" s="8" t="s">
        <v>40</v>
      </c>
      <c r="J152" s="8" t="s">
        <v>41</v>
      </c>
      <c r="K152" s="8">
        <v>8</v>
      </c>
      <c r="L152" s="8">
        <v>400</v>
      </c>
      <c r="M152" s="8" t="s">
        <v>38</v>
      </c>
      <c r="N152" s="69" t="s">
        <v>39</v>
      </c>
      <c r="O152" s="8" t="str">
        <f t="shared" si="15"/>
        <v>433002****120822</v>
      </c>
      <c r="P152" s="8" t="s">
        <v>24</v>
      </c>
      <c r="Q152" s="8" t="s">
        <v>1033</v>
      </c>
      <c r="R152" s="8" t="str">
        <f t="shared" si="16"/>
        <v>810143********067</v>
      </c>
      <c r="S152" s="8" t="s">
        <v>35</v>
      </c>
      <c r="T152" s="8">
        <v>15576591690</v>
      </c>
      <c r="U152" s="12" t="str">
        <f t="shared" si="17"/>
        <v>155765****0</v>
      </c>
    </row>
    <row r="153" s="3" customFormat="true" ht="40" customHeight="true" spans="1:21">
      <c r="A153" s="7">
        <f t="shared" si="12"/>
        <v>149</v>
      </c>
      <c r="B153" s="8" t="s">
        <v>197</v>
      </c>
      <c r="C153" s="8" t="s">
        <v>37</v>
      </c>
      <c r="D153" s="8" t="s">
        <v>45</v>
      </c>
      <c r="E153" s="69" t="s">
        <v>46</v>
      </c>
      <c r="F153" s="8" t="str">
        <f t="shared" si="13"/>
        <v>431281****277028</v>
      </c>
      <c r="G153" s="8">
        <v>17375955268</v>
      </c>
      <c r="H153" s="8" t="str">
        <f t="shared" si="14"/>
        <v>173759****8</v>
      </c>
      <c r="I153" s="8" t="s">
        <v>40</v>
      </c>
      <c r="J153" s="8" t="s">
        <v>41</v>
      </c>
      <c r="K153" s="8">
        <v>8</v>
      </c>
      <c r="L153" s="8">
        <v>400</v>
      </c>
      <c r="M153" s="8" t="s">
        <v>38</v>
      </c>
      <c r="N153" s="69" t="s">
        <v>39</v>
      </c>
      <c r="O153" s="8" t="str">
        <f t="shared" si="15"/>
        <v>433002****120822</v>
      </c>
      <c r="P153" s="8" t="s">
        <v>24</v>
      </c>
      <c r="Q153" s="8" t="s">
        <v>1033</v>
      </c>
      <c r="R153" s="8" t="str">
        <f t="shared" si="16"/>
        <v>810143********067</v>
      </c>
      <c r="S153" s="8" t="s">
        <v>47</v>
      </c>
      <c r="T153" s="8">
        <v>15576591690</v>
      </c>
      <c r="U153" s="12" t="str">
        <f t="shared" si="17"/>
        <v>155765****0</v>
      </c>
    </row>
    <row r="154" s="3" customFormat="true" ht="40" customHeight="true" spans="1:21">
      <c r="A154" s="7">
        <f t="shared" si="12"/>
        <v>150</v>
      </c>
      <c r="B154" s="8" t="s">
        <v>197</v>
      </c>
      <c r="C154" s="8" t="s">
        <v>48</v>
      </c>
      <c r="D154" s="8" t="s">
        <v>49</v>
      </c>
      <c r="E154" s="69" t="s">
        <v>50</v>
      </c>
      <c r="F154" s="8" t="str">
        <f t="shared" si="13"/>
        <v>431281****187022</v>
      </c>
      <c r="G154" s="8">
        <v>18317177745</v>
      </c>
      <c r="H154" s="8" t="str">
        <f t="shared" si="14"/>
        <v>183171****5</v>
      </c>
      <c r="I154" s="8" t="s">
        <v>51</v>
      </c>
      <c r="J154" s="8" t="s">
        <v>52</v>
      </c>
      <c r="K154" s="8">
        <v>8</v>
      </c>
      <c r="L154" s="8">
        <v>400</v>
      </c>
      <c r="M154" s="8" t="s">
        <v>53</v>
      </c>
      <c r="N154" s="69" t="s">
        <v>54</v>
      </c>
      <c r="O154" s="8" t="str">
        <f t="shared" si="15"/>
        <v>431281****246816</v>
      </c>
      <c r="P154" s="8" t="s">
        <v>24</v>
      </c>
      <c r="Q154" s="8" t="s">
        <v>1034</v>
      </c>
      <c r="R154" s="8" t="str">
        <f t="shared" si="16"/>
        <v>810143********600</v>
      </c>
      <c r="S154" s="8" t="s">
        <v>47</v>
      </c>
      <c r="T154" s="8">
        <v>17077436639</v>
      </c>
      <c r="U154" s="12" t="str">
        <f t="shared" si="17"/>
        <v>170774****9</v>
      </c>
    </row>
    <row r="155" s="3" customFormat="true" ht="40" customHeight="true" spans="1:21">
      <c r="A155" s="7">
        <f t="shared" si="12"/>
        <v>151</v>
      </c>
      <c r="B155" s="8" t="s">
        <v>197</v>
      </c>
      <c r="C155" s="8" t="s">
        <v>56</v>
      </c>
      <c r="D155" s="8" t="s">
        <v>57</v>
      </c>
      <c r="E155" s="69" t="s">
        <v>58</v>
      </c>
      <c r="F155" s="8" t="str">
        <f t="shared" si="13"/>
        <v>431281****057023</v>
      </c>
      <c r="G155" s="8">
        <v>15526111881</v>
      </c>
      <c r="H155" s="8" t="str">
        <f t="shared" si="14"/>
        <v>155261****1</v>
      </c>
      <c r="I155" s="8" t="s">
        <v>59</v>
      </c>
      <c r="J155" s="8" t="s">
        <v>60</v>
      </c>
      <c r="K155" s="8">
        <v>8</v>
      </c>
      <c r="L155" s="8">
        <v>100</v>
      </c>
      <c r="M155" s="8" t="s">
        <v>61</v>
      </c>
      <c r="N155" s="8" t="s">
        <v>62</v>
      </c>
      <c r="O155" s="8" t="str">
        <f t="shared" si="15"/>
        <v>433002****08292X</v>
      </c>
      <c r="P155" s="8" t="s">
        <v>24</v>
      </c>
      <c r="Q155" s="8" t="s">
        <v>1035</v>
      </c>
      <c r="R155" s="8" t="str">
        <f t="shared" si="16"/>
        <v>810143********099</v>
      </c>
      <c r="S155" s="8" t="s">
        <v>47</v>
      </c>
      <c r="T155" s="8">
        <v>18174583442</v>
      </c>
      <c r="U155" s="12" t="str">
        <f t="shared" si="17"/>
        <v>181745****2</v>
      </c>
    </row>
    <row r="156" s="3" customFormat="true" ht="40" customHeight="true" spans="1:21">
      <c r="A156" s="7">
        <f t="shared" si="12"/>
        <v>152</v>
      </c>
      <c r="B156" s="8" t="s">
        <v>197</v>
      </c>
      <c r="C156" s="8" t="s">
        <v>56</v>
      </c>
      <c r="D156" s="8" t="s">
        <v>61</v>
      </c>
      <c r="E156" s="8" t="s">
        <v>62</v>
      </c>
      <c r="F156" s="8" t="str">
        <f t="shared" si="13"/>
        <v>433002****08292X</v>
      </c>
      <c r="G156" s="8">
        <v>18174583442</v>
      </c>
      <c r="H156" s="8" t="str">
        <f t="shared" si="14"/>
        <v>181745****2</v>
      </c>
      <c r="I156" s="8" t="s">
        <v>64</v>
      </c>
      <c r="J156" s="8" t="s">
        <v>65</v>
      </c>
      <c r="K156" s="8">
        <v>8</v>
      </c>
      <c r="L156" s="8">
        <v>400</v>
      </c>
      <c r="M156" s="8" t="s">
        <v>61</v>
      </c>
      <c r="N156" s="8" t="s">
        <v>62</v>
      </c>
      <c r="O156" s="8" t="str">
        <f t="shared" si="15"/>
        <v>433002****08292X</v>
      </c>
      <c r="P156" s="8" t="s">
        <v>24</v>
      </c>
      <c r="Q156" s="8" t="s">
        <v>1035</v>
      </c>
      <c r="R156" s="8" t="str">
        <f t="shared" si="16"/>
        <v>810143********099</v>
      </c>
      <c r="S156" s="8" t="s">
        <v>26</v>
      </c>
      <c r="T156" s="8">
        <v>18174583442</v>
      </c>
      <c r="U156" s="12" t="str">
        <f t="shared" si="17"/>
        <v>181745****2</v>
      </c>
    </row>
    <row r="157" s="3" customFormat="true" ht="40" customHeight="true" spans="1:21">
      <c r="A157" s="7">
        <f t="shared" si="12"/>
        <v>153</v>
      </c>
      <c r="B157" s="8" t="s">
        <v>197</v>
      </c>
      <c r="C157" s="8" t="s">
        <v>48</v>
      </c>
      <c r="D157" s="8" t="s">
        <v>66</v>
      </c>
      <c r="E157" s="69" t="s">
        <v>67</v>
      </c>
      <c r="F157" s="8" t="str">
        <f t="shared" si="13"/>
        <v>431281****097024</v>
      </c>
      <c r="G157" s="8">
        <v>15096206695</v>
      </c>
      <c r="H157" s="8" t="str">
        <f t="shared" si="14"/>
        <v>150962****5</v>
      </c>
      <c r="I157" s="8" t="s">
        <v>68</v>
      </c>
      <c r="J157" s="8" t="s">
        <v>69</v>
      </c>
      <c r="K157" s="8">
        <v>8</v>
      </c>
      <c r="L157" s="8">
        <v>400</v>
      </c>
      <c r="M157" s="8" t="s">
        <v>70</v>
      </c>
      <c r="N157" s="69" t="s">
        <v>71</v>
      </c>
      <c r="O157" s="8" t="str">
        <f t="shared" si="15"/>
        <v>433002****010810</v>
      </c>
      <c r="P157" s="8" t="s">
        <v>24</v>
      </c>
      <c r="Q157" s="8" t="s">
        <v>1036</v>
      </c>
      <c r="R157" s="8" t="str">
        <f t="shared" si="16"/>
        <v>810143********971</v>
      </c>
      <c r="S157" s="8" t="s">
        <v>73</v>
      </c>
      <c r="T157" s="8">
        <v>13397652826</v>
      </c>
      <c r="U157" s="12" t="str">
        <f t="shared" si="17"/>
        <v>133976****6</v>
      </c>
    </row>
    <row r="158" s="3" customFormat="true" ht="40" customHeight="true" spans="1:21">
      <c r="A158" s="7">
        <f t="shared" si="12"/>
        <v>154</v>
      </c>
      <c r="B158" s="8" t="s">
        <v>197</v>
      </c>
      <c r="C158" s="8" t="s">
        <v>74</v>
      </c>
      <c r="D158" s="8" t="s">
        <v>75</v>
      </c>
      <c r="E158" s="69" t="s">
        <v>76</v>
      </c>
      <c r="F158" s="8" t="str">
        <f t="shared" si="13"/>
        <v>433002****160827</v>
      </c>
      <c r="G158" s="8">
        <v>18259303731</v>
      </c>
      <c r="H158" s="8" t="str">
        <f t="shared" si="14"/>
        <v>182593****1</v>
      </c>
      <c r="I158" s="8" t="s">
        <v>77</v>
      </c>
      <c r="J158" s="8" t="s">
        <v>78</v>
      </c>
      <c r="K158" s="8">
        <v>8</v>
      </c>
      <c r="L158" s="8">
        <v>400</v>
      </c>
      <c r="M158" s="8" t="s">
        <v>75</v>
      </c>
      <c r="N158" s="69" t="s">
        <v>76</v>
      </c>
      <c r="O158" s="8" t="str">
        <f t="shared" si="15"/>
        <v>433002****160827</v>
      </c>
      <c r="P158" s="8" t="s">
        <v>24</v>
      </c>
      <c r="Q158" s="8" t="s">
        <v>1037</v>
      </c>
      <c r="R158" s="8" t="str">
        <f t="shared" si="16"/>
        <v>810143********797</v>
      </c>
      <c r="S158" s="8" t="s">
        <v>26</v>
      </c>
      <c r="T158" s="8">
        <v>18259303731</v>
      </c>
      <c r="U158" s="12" t="str">
        <f t="shared" si="17"/>
        <v>182593****1</v>
      </c>
    </row>
    <row r="159" s="3" customFormat="true" ht="40" customHeight="true" spans="1:21">
      <c r="A159" s="7">
        <f t="shared" si="12"/>
        <v>155</v>
      </c>
      <c r="B159" s="8" t="s">
        <v>197</v>
      </c>
      <c r="C159" s="8" t="s">
        <v>74</v>
      </c>
      <c r="D159" s="8" t="s">
        <v>80</v>
      </c>
      <c r="E159" s="69" t="s">
        <v>81</v>
      </c>
      <c r="F159" s="8" t="str">
        <f t="shared" si="13"/>
        <v>431281****147018</v>
      </c>
      <c r="G159" s="8">
        <v>15574583676</v>
      </c>
      <c r="H159" s="8" t="str">
        <f t="shared" si="14"/>
        <v>155745****6</v>
      </c>
      <c r="I159" s="8" t="s">
        <v>82</v>
      </c>
      <c r="J159" s="8" t="s">
        <v>83</v>
      </c>
      <c r="K159" s="8">
        <v>8</v>
      </c>
      <c r="L159" s="8">
        <v>200</v>
      </c>
      <c r="M159" s="8" t="s">
        <v>75</v>
      </c>
      <c r="N159" s="69" t="s">
        <v>76</v>
      </c>
      <c r="O159" s="8" t="str">
        <f t="shared" si="15"/>
        <v>433002****160827</v>
      </c>
      <c r="P159" s="8" t="s">
        <v>24</v>
      </c>
      <c r="Q159" s="8" t="s">
        <v>1037</v>
      </c>
      <c r="R159" s="8" t="str">
        <f t="shared" si="16"/>
        <v>810143********797</v>
      </c>
      <c r="S159" s="8" t="s">
        <v>84</v>
      </c>
      <c r="T159" s="8">
        <v>18259303731</v>
      </c>
      <c r="U159" s="12" t="str">
        <f t="shared" si="17"/>
        <v>182593****1</v>
      </c>
    </row>
    <row r="160" s="3" customFormat="true" ht="40" customHeight="true" spans="1:21">
      <c r="A160" s="7">
        <f t="shared" si="12"/>
        <v>156</v>
      </c>
      <c r="B160" s="8" t="s">
        <v>197</v>
      </c>
      <c r="C160" s="8" t="s">
        <v>74</v>
      </c>
      <c r="D160" s="8" t="s">
        <v>85</v>
      </c>
      <c r="E160" s="69" t="s">
        <v>86</v>
      </c>
      <c r="F160" s="8" t="str">
        <f t="shared" si="13"/>
        <v>433021****114416</v>
      </c>
      <c r="G160" s="8">
        <v>15574583676</v>
      </c>
      <c r="H160" s="8" t="str">
        <f t="shared" si="14"/>
        <v>155745****6</v>
      </c>
      <c r="I160" s="8" t="s">
        <v>77</v>
      </c>
      <c r="J160" s="8" t="s">
        <v>78</v>
      </c>
      <c r="K160" s="8">
        <v>8</v>
      </c>
      <c r="L160" s="8">
        <v>400</v>
      </c>
      <c r="M160" s="8" t="s">
        <v>75</v>
      </c>
      <c r="N160" s="69" t="s">
        <v>76</v>
      </c>
      <c r="O160" s="8" t="str">
        <f t="shared" si="15"/>
        <v>433002****160827</v>
      </c>
      <c r="P160" s="8" t="s">
        <v>24</v>
      </c>
      <c r="Q160" s="8" t="s">
        <v>1037</v>
      </c>
      <c r="R160" s="8" t="str">
        <f t="shared" si="16"/>
        <v>810143********797</v>
      </c>
      <c r="S160" s="8" t="s">
        <v>87</v>
      </c>
      <c r="T160" s="8">
        <v>18259303731</v>
      </c>
      <c r="U160" s="12" t="str">
        <f t="shared" si="17"/>
        <v>182593****1</v>
      </c>
    </row>
    <row r="161" s="3" customFormat="true" ht="40" customHeight="true" spans="1:21">
      <c r="A161" s="7">
        <f t="shared" si="12"/>
        <v>157</v>
      </c>
      <c r="B161" s="8" t="s">
        <v>197</v>
      </c>
      <c r="C161" s="8" t="s">
        <v>88</v>
      </c>
      <c r="D161" s="8" t="s">
        <v>89</v>
      </c>
      <c r="E161" s="69" t="s">
        <v>90</v>
      </c>
      <c r="F161" s="8" t="str">
        <f t="shared" si="13"/>
        <v>431281****027011</v>
      </c>
      <c r="G161" s="8">
        <v>17377755556</v>
      </c>
      <c r="H161" s="8" t="str">
        <f t="shared" si="14"/>
        <v>173777****6</v>
      </c>
      <c r="I161" s="8" t="s">
        <v>91</v>
      </c>
      <c r="J161" s="8" t="s">
        <v>92</v>
      </c>
      <c r="K161" s="8">
        <v>8</v>
      </c>
      <c r="L161" s="8">
        <v>400</v>
      </c>
      <c r="M161" s="8" t="s">
        <v>89</v>
      </c>
      <c r="N161" s="69" t="s">
        <v>90</v>
      </c>
      <c r="O161" s="8" t="str">
        <f t="shared" si="15"/>
        <v>431281****027011</v>
      </c>
      <c r="P161" s="8" t="s">
        <v>24</v>
      </c>
      <c r="Q161" s="8" t="s">
        <v>1038</v>
      </c>
      <c r="R161" s="8" t="str">
        <f t="shared" si="16"/>
        <v>810143********554</v>
      </c>
      <c r="S161" s="8" t="s">
        <v>89</v>
      </c>
      <c r="T161" s="8">
        <v>17377755556</v>
      </c>
      <c r="U161" s="12" t="str">
        <f t="shared" si="17"/>
        <v>173777****6</v>
      </c>
    </row>
    <row r="162" s="3" customFormat="true" ht="40" customHeight="true" spans="1:21">
      <c r="A162" s="7">
        <f t="shared" si="12"/>
        <v>158</v>
      </c>
      <c r="B162" s="8" t="s">
        <v>197</v>
      </c>
      <c r="C162" s="8" t="s">
        <v>48</v>
      </c>
      <c r="D162" s="8" t="s">
        <v>94</v>
      </c>
      <c r="E162" s="8" t="s">
        <v>95</v>
      </c>
      <c r="F162" s="8" t="str">
        <f t="shared" si="13"/>
        <v>431281****23701X</v>
      </c>
      <c r="G162" s="8">
        <v>18503011713</v>
      </c>
      <c r="H162" s="8" t="str">
        <f t="shared" si="14"/>
        <v>185030****3</v>
      </c>
      <c r="I162" s="8" t="s">
        <v>96</v>
      </c>
      <c r="J162" s="8" t="s">
        <v>97</v>
      </c>
      <c r="K162" s="8">
        <v>8</v>
      </c>
      <c r="L162" s="8">
        <v>400</v>
      </c>
      <c r="M162" s="8" t="s">
        <v>98</v>
      </c>
      <c r="N162" s="69" t="s">
        <v>99</v>
      </c>
      <c r="O162" s="8" t="str">
        <f t="shared" si="15"/>
        <v>433002****060841</v>
      </c>
      <c r="P162" s="8" t="s">
        <v>24</v>
      </c>
      <c r="Q162" s="8" t="s">
        <v>1039</v>
      </c>
      <c r="R162" s="8" t="str">
        <f t="shared" si="16"/>
        <v>810143********438</v>
      </c>
      <c r="S162" s="8" t="s">
        <v>84</v>
      </c>
      <c r="T162" s="8">
        <v>13349631485</v>
      </c>
      <c r="U162" s="12" t="str">
        <f t="shared" si="17"/>
        <v>133496****5</v>
      </c>
    </row>
    <row r="163" s="3" customFormat="true" ht="40" customHeight="true" spans="1:21">
      <c r="A163" s="7">
        <f t="shared" si="12"/>
        <v>159</v>
      </c>
      <c r="B163" s="8" t="s">
        <v>197</v>
      </c>
      <c r="C163" s="8" t="s">
        <v>48</v>
      </c>
      <c r="D163" s="8" t="s">
        <v>101</v>
      </c>
      <c r="E163" s="69" t="s">
        <v>102</v>
      </c>
      <c r="F163" s="8" t="str">
        <f t="shared" si="13"/>
        <v>431281****267014</v>
      </c>
      <c r="G163" s="8">
        <v>18786246448</v>
      </c>
      <c r="H163" s="8" t="str">
        <f t="shared" si="14"/>
        <v>187862****8</v>
      </c>
      <c r="I163" s="8" t="s">
        <v>103</v>
      </c>
      <c r="J163" s="8" t="s">
        <v>104</v>
      </c>
      <c r="K163" s="8">
        <v>6</v>
      </c>
      <c r="L163" s="8">
        <v>400</v>
      </c>
      <c r="M163" s="8" t="s">
        <v>105</v>
      </c>
      <c r="N163" s="69" t="s">
        <v>106</v>
      </c>
      <c r="O163" s="8" t="str">
        <f t="shared" si="15"/>
        <v>433002****020813</v>
      </c>
      <c r="P163" s="8" t="s">
        <v>24</v>
      </c>
      <c r="Q163" s="8" t="s">
        <v>1040</v>
      </c>
      <c r="R163" s="8" t="str">
        <f t="shared" si="16"/>
        <v>810143********044</v>
      </c>
      <c r="S163" s="8" t="s">
        <v>84</v>
      </c>
      <c r="T163" s="8">
        <v>17057215046</v>
      </c>
      <c r="U163" s="12" t="str">
        <f t="shared" si="17"/>
        <v>170572****6</v>
      </c>
    </row>
    <row r="164" s="3" customFormat="true" ht="40" customHeight="true" spans="1:21">
      <c r="A164" s="7">
        <f t="shared" si="12"/>
        <v>160</v>
      </c>
      <c r="B164" s="8" t="s">
        <v>197</v>
      </c>
      <c r="C164" s="7" t="s">
        <v>1041</v>
      </c>
      <c r="D164" s="8" t="s">
        <v>108</v>
      </c>
      <c r="E164" s="69" t="s">
        <v>109</v>
      </c>
      <c r="F164" s="8" t="str">
        <f t="shared" si="13"/>
        <v>433002****192813</v>
      </c>
      <c r="G164" s="8">
        <v>18774702402</v>
      </c>
      <c r="H164" s="8" t="str">
        <f t="shared" si="14"/>
        <v>187747****2</v>
      </c>
      <c r="I164" s="8" t="s">
        <v>110</v>
      </c>
      <c r="J164" s="8" t="s">
        <v>111</v>
      </c>
      <c r="K164" s="8">
        <v>4</v>
      </c>
      <c r="L164" s="8">
        <v>100</v>
      </c>
      <c r="M164" s="8" t="s">
        <v>108</v>
      </c>
      <c r="N164" s="69" t="s">
        <v>109</v>
      </c>
      <c r="O164" s="8" t="str">
        <f t="shared" si="15"/>
        <v>433002****192813</v>
      </c>
      <c r="P164" s="8" t="s">
        <v>24</v>
      </c>
      <c r="Q164" s="8" t="s">
        <v>1042</v>
      </c>
      <c r="R164" s="8" t="str">
        <f t="shared" si="16"/>
        <v>810143********263</v>
      </c>
      <c r="S164" s="8" t="s">
        <v>26</v>
      </c>
      <c r="T164" s="8">
        <v>18774702402</v>
      </c>
      <c r="U164" s="12" t="str">
        <f t="shared" si="17"/>
        <v>187747****2</v>
      </c>
    </row>
    <row r="165" s="3" customFormat="true" ht="40" customHeight="true" spans="1:21">
      <c r="A165" s="7">
        <f t="shared" si="12"/>
        <v>161</v>
      </c>
      <c r="B165" s="8" t="s">
        <v>197</v>
      </c>
      <c r="C165" s="7" t="s">
        <v>1041</v>
      </c>
      <c r="D165" s="8" t="s">
        <v>113</v>
      </c>
      <c r="E165" s="69" t="s">
        <v>114</v>
      </c>
      <c r="F165" s="8" t="str">
        <f t="shared" si="13"/>
        <v>431281****277020</v>
      </c>
      <c r="G165" s="8">
        <v>18974567170</v>
      </c>
      <c r="H165" s="8" t="str">
        <f t="shared" si="14"/>
        <v>189745****0</v>
      </c>
      <c r="I165" s="8" t="s">
        <v>110</v>
      </c>
      <c r="J165" s="8" t="s">
        <v>115</v>
      </c>
      <c r="K165" s="8">
        <v>8</v>
      </c>
      <c r="L165" s="8">
        <v>100</v>
      </c>
      <c r="M165" s="8" t="s">
        <v>108</v>
      </c>
      <c r="N165" s="69" t="s">
        <v>109</v>
      </c>
      <c r="O165" s="8" t="str">
        <f t="shared" si="15"/>
        <v>433002****192813</v>
      </c>
      <c r="P165" s="8" t="s">
        <v>24</v>
      </c>
      <c r="Q165" s="8" t="s">
        <v>1042</v>
      </c>
      <c r="R165" s="8" t="str">
        <f t="shared" si="16"/>
        <v>810143********263</v>
      </c>
      <c r="S165" s="8" t="s">
        <v>73</v>
      </c>
      <c r="T165" s="8">
        <v>18774702402</v>
      </c>
      <c r="U165" s="12" t="str">
        <f t="shared" si="17"/>
        <v>187747****2</v>
      </c>
    </row>
    <row r="166" s="3" customFormat="true" ht="40" customHeight="true" spans="1:21">
      <c r="A166" s="7">
        <f t="shared" si="12"/>
        <v>162</v>
      </c>
      <c r="B166" s="8" t="s">
        <v>197</v>
      </c>
      <c r="C166" s="7" t="s">
        <v>1041</v>
      </c>
      <c r="D166" s="8" t="s">
        <v>116</v>
      </c>
      <c r="E166" s="69" t="s">
        <v>117</v>
      </c>
      <c r="F166" s="8" t="str">
        <f t="shared" si="13"/>
        <v>433002****050829</v>
      </c>
      <c r="G166" s="8">
        <v>18174250901</v>
      </c>
      <c r="H166" s="8" t="str">
        <f t="shared" si="14"/>
        <v>181742****1</v>
      </c>
      <c r="I166" s="8" t="s">
        <v>110</v>
      </c>
      <c r="J166" s="8" t="s">
        <v>118</v>
      </c>
      <c r="K166" s="8">
        <v>4</v>
      </c>
      <c r="L166" s="8">
        <v>100</v>
      </c>
      <c r="M166" s="8" t="s">
        <v>108</v>
      </c>
      <c r="N166" s="69" t="s">
        <v>109</v>
      </c>
      <c r="O166" s="8" t="str">
        <f t="shared" si="15"/>
        <v>433002****192813</v>
      </c>
      <c r="P166" s="8" t="s">
        <v>24</v>
      </c>
      <c r="Q166" s="8" t="s">
        <v>1042</v>
      </c>
      <c r="R166" s="8" t="str">
        <f t="shared" si="16"/>
        <v>810143********263</v>
      </c>
      <c r="S166" s="8" t="s">
        <v>119</v>
      </c>
      <c r="T166" s="8">
        <v>18774702402</v>
      </c>
      <c r="U166" s="12" t="str">
        <f t="shared" si="17"/>
        <v>187747****2</v>
      </c>
    </row>
    <row r="167" s="3" customFormat="true" ht="40" customHeight="true" spans="1:21">
      <c r="A167" s="7">
        <f t="shared" si="12"/>
        <v>163</v>
      </c>
      <c r="B167" s="8" t="s">
        <v>197</v>
      </c>
      <c r="C167" s="8" t="s">
        <v>120</v>
      </c>
      <c r="D167" s="8" t="s">
        <v>121</v>
      </c>
      <c r="E167" s="8" t="s">
        <v>122</v>
      </c>
      <c r="F167" s="8" t="str">
        <f t="shared" si="13"/>
        <v>431281****17001X</v>
      </c>
      <c r="G167" s="8">
        <v>16680140525</v>
      </c>
      <c r="H167" s="8" t="str">
        <f t="shared" si="14"/>
        <v>166801****5</v>
      </c>
      <c r="I167" s="8" t="s">
        <v>123</v>
      </c>
      <c r="J167" s="8" t="s">
        <v>124</v>
      </c>
      <c r="K167" s="8">
        <v>5</v>
      </c>
      <c r="L167" s="8">
        <v>400</v>
      </c>
      <c r="M167" s="8" t="s">
        <v>121</v>
      </c>
      <c r="N167" s="8" t="s">
        <v>122</v>
      </c>
      <c r="O167" s="8" t="str">
        <f t="shared" si="15"/>
        <v>431281****17001X</v>
      </c>
      <c r="P167" s="8" t="s">
        <v>24</v>
      </c>
      <c r="Q167" s="8" t="s">
        <v>1043</v>
      </c>
      <c r="R167" s="8" t="str">
        <f t="shared" si="16"/>
        <v>810143********549</v>
      </c>
      <c r="S167" s="8" t="s">
        <v>26</v>
      </c>
      <c r="T167" s="8">
        <v>16680140525</v>
      </c>
      <c r="U167" s="12" t="str">
        <f t="shared" si="17"/>
        <v>166801****5</v>
      </c>
    </row>
    <row r="168" s="3" customFormat="true" ht="40" customHeight="true" spans="1:21">
      <c r="A168" s="7">
        <f t="shared" si="12"/>
        <v>164</v>
      </c>
      <c r="B168" s="8" t="s">
        <v>197</v>
      </c>
      <c r="C168" s="8" t="s">
        <v>127</v>
      </c>
      <c r="D168" s="8" t="s">
        <v>128</v>
      </c>
      <c r="E168" s="69" t="s">
        <v>129</v>
      </c>
      <c r="F168" s="8" t="str">
        <f t="shared" si="13"/>
        <v>431281****087017</v>
      </c>
      <c r="G168" s="8">
        <v>19974578300</v>
      </c>
      <c r="H168" s="8" t="str">
        <f t="shared" si="14"/>
        <v>199745****0</v>
      </c>
      <c r="I168" s="8" t="s">
        <v>130</v>
      </c>
      <c r="J168" s="8" t="s">
        <v>131</v>
      </c>
      <c r="K168" s="8" t="s">
        <v>132</v>
      </c>
      <c r="L168" s="8">
        <v>100</v>
      </c>
      <c r="M168" s="8" t="s">
        <v>133</v>
      </c>
      <c r="N168" s="69" t="s">
        <v>134</v>
      </c>
      <c r="O168" s="8" t="str">
        <f t="shared" si="15"/>
        <v>433021****200523</v>
      </c>
      <c r="P168" s="8" t="s">
        <v>24</v>
      </c>
      <c r="Q168" s="8" t="s">
        <v>1044</v>
      </c>
      <c r="R168" s="8" t="str">
        <f t="shared" si="16"/>
        <v>623090********20520</v>
      </c>
      <c r="S168" s="8" t="s">
        <v>136</v>
      </c>
      <c r="T168" s="8" t="s">
        <v>137</v>
      </c>
      <c r="U168" s="12" t="str">
        <f t="shared" si="17"/>
        <v>157742****2</v>
      </c>
    </row>
    <row r="169" s="3" customFormat="true" ht="40" customHeight="true" spans="1:21">
      <c r="A169" s="7">
        <f t="shared" si="12"/>
        <v>165</v>
      </c>
      <c r="B169" s="8" t="s">
        <v>197</v>
      </c>
      <c r="C169" s="8" t="s">
        <v>139</v>
      </c>
      <c r="D169" s="8" t="s">
        <v>140</v>
      </c>
      <c r="E169" s="69" t="s">
        <v>141</v>
      </c>
      <c r="F169" s="8" t="str">
        <f t="shared" si="13"/>
        <v>431281****166889</v>
      </c>
      <c r="G169" s="8">
        <v>17670437726</v>
      </c>
      <c r="H169" s="8" t="str">
        <f t="shared" si="14"/>
        <v>176704****6</v>
      </c>
      <c r="I169" s="8" t="s">
        <v>142</v>
      </c>
      <c r="J169" s="8" t="s">
        <v>143</v>
      </c>
      <c r="K169" s="8" t="s">
        <v>144</v>
      </c>
      <c r="L169" s="8">
        <v>400</v>
      </c>
      <c r="M169" s="8" t="s">
        <v>145</v>
      </c>
      <c r="N169" s="69" t="s">
        <v>146</v>
      </c>
      <c r="O169" s="8" t="str">
        <f t="shared" si="15"/>
        <v>433002****013125</v>
      </c>
      <c r="P169" s="8" t="s">
        <v>24</v>
      </c>
      <c r="Q169" s="8" t="s">
        <v>1045</v>
      </c>
      <c r="R169" s="8" t="str">
        <f t="shared" si="16"/>
        <v>623090********70196</v>
      </c>
      <c r="S169" s="8" t="s">
        <v>136</v>
      </c>
      <c r="T169" s="8">
        <v>19375044379</v>
      </c>
      <c r="U169" s="12" t="str">
        <f t="shared" si="17"/>
        <v>193750****9</v>
      </c>
    </row>
    <row r="170" s="3" customFormat="true" ht="40" customHeight="true" spans="1:21">
      <c r="A170" s="7">
        <f t="shared" si="12"/>
        <v>166</v>
      </c>
      <c r="B170" s="8" t="s">
        <v>197</v>
      </c>
      <c r="C170" s="7" t="s">
        <v>149</v>
      </c>
      <c r="D170" s="8" t="s">
        <v>150</v>
      </c>
      <c r="E170" s="69" t="s">
        <v>151</v>
      </c>
      <c r="F170" s="8" t="str">
        <f t="shared" si="13"/>
        <v>431281****147019</v>
      </c>
      <c r="G170" s="8">
        <v>16657151661</v>
      </c>
      <c r="H170" s="8" t="str">
        <f t="shared" si="14"/>
        <v>166571****1</v>
      </c>
      <c r="I170" s="7" t="s">
        <v>152</v>
      </c>
      <c r="J170" s="7" t="s">
        <v>153</v>
      </c>
      <c r="K170" s="7">
        <v>8</v>
      </c>
      <c r="L170" s="7">
        <v>400</v>
      </c>
      <c r="M170" s="8" t="s">
        <v>154</v>
      </c>
      <c r="N170" s="69" t="s">
        <v>155</v>
      </c>
      <c r="O170" s="8" t="str">
        <f t="shared" si="15"/>
        <v>433002****092919</v>
      </c>
      <c r="P170" s="22" t="s">
        <v>24</v>
      </c>
      <c r="Q170" s="7" t="s">
        <v>1046</v>
      </c>
      <c r="R170" s="8" t="str">
        <f t="shared" si="16"/>
        <v>810143********558</v>
      </c>
      <c r="S170" s="7" t="s">
        <v>157</v>
      </c>
      <c r="T170" s="8">
        <v>13204921773</v>
      </c>
      <c r="U170" s="12" t="str">
        <f t="shared" si="17"/>
        <v>132049****3</v>
      </c>
    </row>
    <row r="171" s="3" customFormat="true" ht="40" customHeight="true" spans="1:21">
      <c r="A171" s="7">
        <f t="shared" si="12"/>
        <v>167</v>
      </c>
      <c r="B171" s="8" t="s">
        <v>197</v>
      </c>
      <c r="C171" s="7" t="s">
        <v>159</v>
      </c>
      <c r="D171" s="36" t="s">
        <v>160</v>
      </c>
      <c r="E171" s="72" t="s">
        <v>161</v>
      </c>
      <c r="F171" s="8" t="str">
        <f t="shared" si="13"/>
        <v>431281****037216</v>
      </c>
      <c r="G171" s="7">
        <v>19926261164</v>
      </c>
      <c r="H171" s="8" t="str">
        <f t="shared" si="14"/>
        <v>199262****4</v>
      </c>
      <c r="I171" s="7" t="s">
        <v>162</v>
      </c>
      <c r="J171" s="7" t="s">
        <v>163</v>
      </c>
      <c r="K171" s="7">
        <v>8</v>
      </c>
      <c r="L171" s="7">
        <v>400</v>
      </c>
      <c r="M171" s="36" t="s">
        <v>160</v>
      </c>
      <c r="N171" s="72" t="s">
        <v>161</v>
      </c>
      <c r="O171" s="8" t="str">
        <f t="shared" si="15"/>
        <v>431281****037216</v>
      </c>
      <c r="P171" s="7" t="s">
        <v>24</v>
      </c>
      <c r="Q171" s="22" t="s">
        <v>1047</v>
      </c>
      <c r="R171" s="8" t="str">
        <f t="shared" si="16"/>
        <v>810143********260</v>
      </c>
      <c r="S171" s="7" t="s">
        <v>26</v>
      </c>
      <c r="T171" s="7">
        <v>19926261164</v>
      </c>
      <c r="U171" s="12" t="str">
        <f t="shared" si="17"/>
        <v>199262****4</v>
      </c>
    </row>
    <row r="172" s="3" customFormat="true" ht="40" customHeight="true" spans="1:21">
      <c r="A172" s="7">
        <f t="shared" si="12"/>
        <v>168</v>
      </c>
      <c r="B172" s="8" t="s">
        <v>197</v>
      </c>
      <c r="C172" s="7" t="s">
        <v>165</v>
      </c>
      <c r="D172" s="7" t="s">
        <v>166</v>
      </c>
      <c r="E172" s="7" t="s">
        <v>167</v>
      </c>
      <c r="F172" s="8" t="str">
        <f t="shared" si="13"/>
        <v>431281****17724x</v>
      </c>
      <c r="G172" s="7">
        <v>18038197962</v>
      </c>
      <c r="H172" s="8" t="str">
        <f t="shared" si="14"/>
        <v>180381****2</v>
      </c>
      <c r="I172" s="7" t="s">
        <v>168</v>
      </c>
      <c r="J172" s="7" t="s">
        <v>169</v>
      </c>
      <c r="K172" s="7">
        <v>8</v>
      </c>
      <c r="L172" s="7">
        <v>400</v>
      </c>
      <c r="M172" s="7" t="s">
        <v>170</v>
      </c>
      <c r="N172" s="70" t="s">
        <v>171</v>
      </c>
      <c r="O172" s="8" t="str">
        <f t="shared" si="15"/>
        <v>433002****30123444</v>
      </c>
      <c r="P172" s="7" t="s">
        <v>24</v>
      </c>
      <c r="Q172" s="7" t="s">
        <v>1048</v>
      </c>
      <c r="R172" s="8" t="str">
        <f t="shared" si="16"/>
        <v>810143********808</v>
      </c>
      <c r="S172" s="7" t="s">
        <v>73</v>
      </c>
      <c r="T172" s="7">
        <v>15226455424</v>
      </c>
      <c r="U172" s="12" t="str">
        <f t="shared" si="17"/>
        <v>152264****4</v>
      </c>
    </row>
    <row r="173" s="3" customFormat="true" ht="40" customHeight="true" spans="1:21">
      <c r="A173" s="7">
        <f t="shared" si="12"/>
        <v>169</v>
      </c>
      <c r="B173" s="8" t="s">
        <v>197</v>
      </c>
      <c r="C173" s="7" t="s">
        <v>173</v>
      </c>
      <c r="D173" s="22" t="s">
        <v>174</v>
      </c>
      <c r="E173" s="70" t="s">
        <v>175</v>
      </c>
      <c r="F173" s="8" t="str">
        <f t="shared" si="13"/>
        <v>431281****117216</v>
      </c>
      <c r="G173" s="7">
        <v>17775157370</v>
      </c>
      <c r="H173" s="8" t="str">
        <f t="shared" si="14"/>
        <v>177751****0</v>
      </c>
      <c r="I173" s="7" t="s">
        <v>176</v>
      </c>
      <c r="J173" s="7" t="s">
        <v>177</v>
      </c>
      <c r="K173" s="7">
        <v>8</v>
      </c>
      <c r="L173" s="7">
        <v>400</v>
      </c>
      <c r="M173" s="22" t="s">
        <v>174</v>
      </c>
      <c r="N173" s="70" t="s">
        <v>175</v>
      </c>
      <c r="O173" s="8" t="str">
        <f t="shared" si="15"/>
        <v>431281****117216</v>
      </c>
      <c r="P173" s="7" t="s">
        <v>24</v>
      </c>
      <c r="Q173" s="7" t="s">
        <v>1049</v>
      </c>
      <c r="R173" s="8" t="str">
        <f t="shared" si="16"/>
        <v>810143********488</v>
      </c>
      <c r="S173" s="7" t="s">
        <v>179</v>
      </c>
      <c r="T173" s="7">
        <v>17775157370</v>
      </c>
      <c r="U173" s="12" t="str">
        <f t="shared" si="17"/>
        <v>177751****0</v>
      </c>
    </row>
    <row r="174" s="3" customFormat="true" ht="40" customHeight="true" spans="1:21">
      <c r="A174" s="7">
        <f t="shared" si="12"/>
        <v>170</v>
      </c>
      <c r="B174" s="8" t="s">
        <v>197</v>
      </c>
      <c r="C174" s="7" t="s">
        <v>180</v>
      </c>
      <c r="D174" s="7" t="s">
        <v>181</v>
      </c>
      <c r="E174" s="70" t="s">
        <v>182</v>
      </c>
      <c r="F174" s="8" t="str">
        <f t="shared" si="13"/>
        <v>431281****107218</v>
      </c>
      <c r="G174" s="7">
        <v>15672288368</v>
      </c>
      <c r="H174" s="8" t="str">
        <f t="shared" si="14"/>
        <v>156722****8</v>
      </c>
      <c r="I174" s="7" t="s">
        <v>183</v>
      </c>
      <c r="J174" s="7" t="s">
        <v>184</v>
      </c>
      <c r="K174" s="7">
        <v>8</v>
      </c>
      <c r="L174" s="7">
        <v>400</v>
      </c>
      <c r="M174" s="7" t="s">
        <v>185</v>
      </c>
      <c r="N174" s="70" t="s">
        <v>186</v>
      </c>
      <c r="O174" s="8" t="str">
        <f t="shared" si="15"/>
        <v>431225****181627</v>
      </c>
      <c r="P174" s="7" t="s">
        <v>24</v>
      </c>
      <c r="Q174" s="7" t="s">
        <v>1050</v>
      </c>
      <c r="R174" s="8" t="str">
        <f t="shared" si="16"/>
        <v>810143********962</v>
      </c>
      <c r="S174" s="7" t="s">
        <v>188</v>
      </c>
      <c r="T174" s="7">
        <v>18774756958</v>
      </c>
      <c r="U174" s="12" t="str">
        <f t="shared" si="17"/>
        <v>187747****8</v>
      </c>
    </row>
    <row r="175" s="3" customFormat="true" ht="40" customHeight="true" spans="1:21">
      <c r="A175" s="7">
        <f t="shared" si="12"/>
        <v>171</v>
      </c>
      <c r="B175" s="22" t="s">
        <v>198</v>
      </c>
      <c r="C175" s="22" t="s">
        <v>1051</v>
      </c>
      <c r="D175" s="11" t="s">
        <v>1052</v>
      </c>
      <c r="E175" s="26" t="s">
        <v>1053</v>
      </c>
      <c r="F175" s="8" t="str">
        <f t="shared" si="13"/>
        <v>431281****173065</v>
      </c>
      <c r="G175" s="26" t="s">
        <v>1054</v>
      </c>
      <c r="H175" s="8" t="str">
        <f t="shared" si="14"/>
        <v>191745****9</v>
      </c>
      <c r="I175" s="22" t="str">
        <f>VLOOKUP($D175,'[1]2024交通补助 (2)'!$D$6:$O$67,4,0)</f>
        <v>长沙市雨花区</v>
      </c>
      <c r="J175" s="22" t="str">
        <f>VLOOKUP($D175,'[1]2024交通补助 (2)'!$D$6:$O$67,5,0)</f>
        <v>美莱整形医院</v>
      </c>
      <c r="K175" s="43">
        <v>8</v>
      </c>
      <c r="L175" s="44">
        <v>200</v>
      </c>
      <c r="M175" s="22" t="s">
        <v>1055</v>
      </c>
      <c r="N175" s="74" t="s">
        <v>1056</v>
      </c>
      <c r="O175" s="8" t="str">
        <f t="shared" si="15"/>
        <v>433002****181643</v>
      </c>
      <c r="P175" s="8" t="s">
        <v>24</v>
      </c>
      <c r="Q175" s="25" t="s">
        <v>1057</v>
      </c>
      <c r="R175" s="8" t="str">
        <f t="shared" si="16"/>
        <v>810143********88</v>
      </c>
      <c r="S175" s="22" t="s">
        <v>73</v>
      </c>
      <c r="T175" s="22">
        <f>VLOOKUP($M175,[2]帮扶责任人花名册202506!$C$3:$E$259,3,0)</f>
        <v>17375502129</v>
      </c>
      <c r="U175" s="12" t="str">
        <f t="shared" si="17"/>
        <v>173755****9</v>
      </c>
    </row>
    <row r="176" s="3" customFormat="true" ht="40" customHeight="true" spans="1:21">
      <c r="A176" s="7">
        <f t="shared" si="12"/>
        <v>172</v>
      </c>
      <c r="B176" s="22" t="s">
        <v>198</v>
      </c>
      <c r="C176" s="22" t="s">
        <v>1058</v>
      </c>
      <c r="D176" s="11" t="s">
        <v>1059</v>
      </c>
      <c r="E176" s="26" t="s">
        <v>1060</v>
      </c>
      <c r="F176" s="8" t="str">
        <f t="shared" si="13"/>
        <v>431281****037029</v>
      </c>
      <c r="G176" s="26" t="s">
        <v>1061</v>
      </c>
      <c r="H176" s="8" t="str">
        <f t="shared" si="14"/>
        <v>134674****1</v>
      </c>
      <c r="I176" s="22" t="str">
        <f>VLOOKUP($D176,'[1]2024交通补助 (2)'!$D$6:$O$67,4,0)</f>
        <v>怀化市鹤城区</v>
      </c>
      <c r="J176" s="22" t="str">
        <f>VLOOKUP($D176,'[1]2024交通补助 (2)'!$D$6:$O$67,5,0)</f>
        <v>湖南盛怀堂医疗管理有限公司</v>
      </c>
      <c r="K176" s="43">
        <v>5</v>
      </c>
      <c r="L176" s="44">
        <v>100</v>
      </c>
      <c r="M176" s="22" t="s">
        <v>1062</v>
      </c>
      <c r="N176" s="74" t="s">
        <v>1063</v>
      </c>
      <c r="O176" s="8" t="str">
        <f t="shared" si="15"/>
        <v>433029****011823</v>
      </c>
      <c r="P176" s="8" t="s">
        <v>24</v>
      </c>
      <c r="Q176" s="25" t="s">
        <v>1064</v>
      </c>
      <c r="R176" s="8" t="str">
        <f t="shared" si="16"/>
        <v>810143********884</v>
      </c>
      <c r="S176" s="22" t="s">
        <v>73</v>
      </c>
      <c r="T176" s="22">
        <f>VLOOKUP($M176,[2]帮扶责任人花名册202506!$C$3:$E$259,3,0)</f>
        <v>19967799917</v>
      </c>
      <c r="U176" s="12" t="str">
        <f t="shared" si="17"/>
        <v>199677****7</v>
      </c>
    </row>
    <row r="177" s="3" customFormat="true" ht="40" customHeight="true" spans="1:21">
      <c r="A177" s="7">
        <f t="shared" si="12"/>
        <v>173</v>
      </c>
      <c r="B177" s="22" t="s">
        <v>198</v>
      </c>
      <c r="C177" s="22" t="s">
        <v>1051</v>
      </c>
      <c r="D177" s="36" t="s">
        <v>1065</v>
      </c>
      <c r="E177" s="75" t="s">
        <v>1066</v>
      </c>
      <c r="F177" s="8" t="str">
        <f t="shared" si="13"/>
        <v>433002****240816</v>
      </c>
      <c r="G177" s="27" t="s">
        <v>1067</v>
      </c>
      <c r="H177" s="8" t="str">
        <f t="shared" si="14"/>
        <v>137875****2</v>
      </c>
      <c r="I177" s="22" t="str">
        <f>VLOOKUP($D177,'[1]2024交通补助 (2)'!$D$6:$O$67,4,0)</f>
        <v>河南省新乡市</v>
      </c>
      <c r="J177" s="22" t="str">
        <f>VLOOKUP($D177,'[1]2024交通补助 (2)'!$D$6:$O$67,5,0)</f>
        <v>中国铁建大桥工程局</v>
      </c>
      <c r="K177" s="25">
        <v>8</v>
      </c>
      <c r="L177" s="44">
        <v>400</v>
      </c>
      <c r="M177" s="22" t="s">
        <v>1068</v>
      </c>
      <c r="N177" s="74" t="s">
        <v>1069</v>
      </c>
      <c r="O177" s="8" t="str">
        <f t="shared" si="15"/>
        <v>433002****120828</v>
      </c>
      <c r="P177" s="8" t="s">
        <v>24</v>
      </c>
      <c r="Q177" s="25" t="s">
        <v>1070</v>
      </c>
      <c r="R177" s="8" t="str">
        <f t="shared" si="16"/>
        <v>810143********692</v>
      </c>
      <c r="S177" s="11" t="s">
        <v>84</v>
      </c>
      <c r="T177" s="22" t="str">
        <f>VLOOKUP($M177,[2]帮扶责任人花名册202506!$C$3:$E$259,3,0)</f>
        <v>13787569872</v>
      </c>
      <c r="U177" s="12" t="str">
        <f t="shared" si="17"/>
        <v>137875****2</v>
      </c>
    </row>
    <row r="178" s="3" customFormat="true" ht="40" customHeight="true" spans="1:21">
      <c r="A178" s="7">
        <f t="shared" si="12"/>
        <v>174</v>
      </c>
      <c r="B178" s="22" t="s">
        <v>198</v>
      </c>
      <c r="C178" s="22" t="s">
        <v>1051</v>
      </c>
      <c r="D178" s="11" t="s">
        <v>1071</v>
      </c>
      <c r="E178" s="26" t="s">
        <v>1072</v>
      </c>
      <c r="F178" s="8" t="str">
        <f t="shared" si="13"/>
        <v>431281****017014</v>
      </c>
      <c r="G178" s="26" t="s">
        <v>1073</v>
      </c>
      <c r="H178" s="8" t="str">
        <f t="shared" si="14"/>
        <v>131295****9</v>
      </c>
      <c r="I178" s="22" t="str">
        <f>VLOOKUP($D178,'[1]2024交通补助 (2)'!$D$6:$O$67,4,0)</f>
        <v>广东省深圳市</v>
      </c>
      <c r="J178" s="22" t="str">
        <f>VLOOKUP($D178,'[1]2024交通补助 (2)'!$D$6:$O$67,5,0)</f>
        <v>西乡客运站</v>
      </c>
      <c r="K178" s="25">
        <v>8</v>
      </c>
      <c r="L178" s="44">
        <v>400</v>
      </c>
      <c r="M178" s="22" t="s">
        <v>1074</v>
      </c>
      <c r="N178" s="26" t="s">
        <v>1075</v>
      </c>
      <c r="O178" s="8" t="str">
        <f t="shared" si="15"/>
        <v>433002****200810</v>
      </c>
      <c r="P178" s="8" t="s">
        <v>24</v>
      </c>
      <c r="Q178" s="25" t="s">
        <v>431</v>
      </c>
      <c r="R178" s="8" t="str">
        <f t="shared" si="16"/>
        <v>810143********077</v>
      </c>
      <c r="S178" s="22" t="s">
        <v>84</v>
      </c>
      <c r="T178" s="22" t="str">
        <f>VLOOKUP($M178,[2]帮扶责任人花名册202506!$C$3:$E$259,3,0)</f>
        <v>15737182613</v>
      </c>
      <c r="U178" s="12" t="str">
        <f t="shared" si="17"/>
        <v>157371****3</v>
      </c>
    </row>
    <row r="179" s="3" customFormat="true" ht="40" customHeight="true" spans="1:21">
      <c r="A179" s="7">
        <f t="shared" si="12"/>
        <v>175</v>
      </c>
      <c r="B179" s="22" t="s">
        <v>198</v>
      </c>
      <c r="C179" s="22" t="s">
        <v>1058</v>
      </c>
      <c r="D179" s="37" t="s">
        <v>1076</v>
      </c>
      <c r="E179" s="41" t="s">
        <v>1077</v>
      </c>
      <c r="F179" s="8" t="str">
        <f t="shared" si="13"/>
        <v>431281****277046</v>
      </c>
      <c r="G179" s="42">
        <v>17763478472</v>
      </c>
      <c r="H179" s="8" t="str">
        <f t="shared" si="14"/>
        <v>177634****2</v>
      </c>
      <c r="I179" s="22" t="str">
        <f>VLOOKUP($D179,'[1]2024交通补助 (2)'!$D$6:$O$67,4,0)</f>
        <v>广东省深圳市</v>
      </c>
      <c r="J179" s="22" t="str">
        <f>VLOOKUP($D179,'[1]2024交通补助 (2)'!$D$6:$O$67,5,0)</f>
        <v>正为咨询深圳有限公司</v>
      </c>
      <c r="K179" s="25">
        <v>8</v>
      </c>
      <c r="L179" s="44">
        <v>400</v>
      </c>
      <c r="M179" s="45" t="s">
        <v>1078</v>
      </c>
      <c r="N179" s="46" t="s">
        <v>1079</v>
      </c>
      <c r="O179" s="8" t="str">
        <f t="shared" si="15"/>
        <v>433002****301014</v>
      </c>
      <c r="P179" s="8" t="s">
        <v>24</v>
      </c>
      <c r="Q179" s="25" t="s">
        <v>1080</v>
      </c>
      <c r="R179" s="8" t="str">
        <f t="shared" si="16"/>
        <v>810143********118</v>
      </c>
      <c r="S179" s="22" t="s">
        <v>73</v>
      </c>
      <c r="T179" s="22" t="str">
        <f>VLOOKUP($M179,[2]帮扶责任人花名册202506!$C$3:$E$259,3,0)</f>
        <v>15897402615</v>
      </c>
      <c r="U179" s="12" t="str">
        <f t="shared" si="17"/>
        <v>158974****5</v>
      </c>
    </row>
    <row r="180" s="3" customFormat="true" ht="40" customHeight="true" spans="1:21">
      <c r="A180" s="7">
        <f t="shared" si="12"/>
        <v>176</v>
      </c>
      <c r="B180" s="22" t="s">
        <v>198</v>
      </c>
      <c r="C180" s="22" t="s">
        <v>1058</v>
      </c>
      <c r="D180" s="38" t="s">
        <v>1081</v>
      </c>
      <c r="E180" s="41" t="s">
        <v>1082</v>
      </c>
      <c r="F180" s="8" t="str">
        <f t="shared" si="13"/>
        <v>433002****231019</v>
      </c>
      <c r="G180" s="42">
        <v>15916907204</v>
      </c>
      <c r="H180" s="8" t="str">
        <f t="shared" si="14"/>
        <v>159169****4</v>
      </c>
      <c r="I180" s="22" t="str">
        <f>VLOOKUP($D180,'[1]2024交通补助 (2)'!$D$6:$O$67,4,0)</f>
        <v>广东省东莞市</v>
      </c>
      <c r="J180" s="22" t="str">
        <f>VLOOKUP($D180,'[1]2024交通补助 (2)'!$D$6:$O$67,5,0)</f>
        <v>宇源精密金属实业有限公司</v>
      </c>
      <c r="K180" s="25">
        <v>8</v>
      </c>
      <c r="L180" s="44">
        <v>400</v>
      </c>
      <c r="M180" s="11" t="s">
        <v>1081</v>
      </c>
      <c r="N180" s="46" t="s">
        <v>1082</v>
      </c>
      <c r="O180" s="8" t="str">
        <f t="shared" si="15"/>
        <v>433002****231019</v>
      </c>
      <c r="P180" s="8" t="s">
        <v>24</v>
      </c>
      <c r="Q180" s="25" t="s">
        <v>1083</v>
      </c>
      <c r="R180" s="8" t="str">
        <f t="shared" si="16"/>
        <v>810143********644</v>
      </c>
      <c r="S180" s="22" t="s">
        <v>26</v>
      </c>
      <c r="T180" s="22" t="str">
        <f>VLOOKUP($M180,[2]帮扶责任人花名册202506!$C$3:$E$259,3,0)</f>
        <v>15211549125</v>
      </c>
      <c r="U180" s="12" t="str">
        <f t="shared" si="17"/>
        <v>152115****5</v>
      </c>
    </row>
    <row r="181" s="3" customFormat="true" ht="40" customHeight="true" spans="1:21">
      <c r="A181" s="7">
        <f t="shared" si="12"/>
        <v>177</v>
      </c>
      <c r="B181" s="22" t="s">
        <v>198</v>
      </c>
      <c r="C181" s="22" t="s">
        <v>1058</v>
      </c>
      <c r="D181" s="38" t="s">
        <v>1084</v>
      </c>
      <c r="E181" s="41" t="s">
        <v>1085</v>
      </c>
      <c r="F181" s="8" t="str">
        <f t="shared" si="13"/>
        <v>433029****221841</v>
      </c>
      <c r="G181" s="42">
        <v>15024127083</v>
      </c>
      <c r="H181" s="8" t="str">
        <f t="shared" si="14"/>
        <v>150241****3</v>
      </c>
      <c r="I181" s="22" t="str">
        <f>VLOOKUP($D181,'[1]2024交通补助 (2)'!$D$6:$O$67,4,0)</f>
        <v>上海市闵行区</v>
      </c>
      <c r="J181" s="22" t="str">
        <f>VLOOKUP($D181,'[1]2024交通补助 (2)'!$D$6:$O$67,5,0)</f>
        <v>保姆</v>
      </c>
      <c r="K181" s="25">
        <v>6</v>
      </c>
      <c r="L181" s="44">
        <v>400</v>
      </c>
      <c r="M181" s="11" t="s">
        <v>1081</v>
      </c>
      <c r="N181" s="46" t="s">
        <v>1082</v>
      </c>
      <c r="O181" s="8" t="str">
        <f t="shared" si="15"/>
        <v>433002****231019</v>
      </c>
      <c r="P181" s="8" t="s">
        <v>24</v>
      </c>
      <c r="Q181" s="25" t="s">
        <v>1083</v>
      </c>
      <c r="R181" s="8" t="str">
        <f t="shared" si="16"/>
        <v>810143********644</v>
      </c>
      <c r="S181" s="22" t="s">
        <v>188</v>
      </c>
      <c r="T181" s="22" t="str">
        <f>VLOOKUP($M181,[2]帮扶责任人花名册202506!$C$3:$E$259,3,0)</f>
        <v>15211549125</v>
      </c>
      <c r="U181" s="12" t="str">
        <f t="shared" si="17"/>
        <v>152115****5</v>
      </c>
    </row>
    <row r="182" s="3" customFormat="true" ht="40" customHeight="true" spans="1:21">
      <c r="A182" s="7">
        <f t="shared" si="12"/>
        <v>178</v>
      </c>
      <c r="B182" s="22" t="s">
        <v>198</v>
      </c>
      <c r="C182" s="22" t="s">
        <v>1058</v>
      </c>
      <c r="D182" s="39" t="s">
        <v>1086</v>
      </c>
      <c r="E182" s="41" t="s">
        <v>1087</v>
      </c>
      <c r="F182" s="8" t="str">
        <f t="shared" si="13"/>
        <v>431281****050083</v>
      </c>
      <c r="G182" s="26" t="s">
        <v>1088</v>
      </c>
      <c r="H182" s="8" t="str">
        <f t="shared" si="14"/>
        <v>188255****4</v>
      </c>
      <c r="I182" s="22" t="str">
        <f>VLOOKUP($D182,'[1]2024交通补助 (2)'!$D$6:$O$67,4,0)</f>
        <v>广东省深圳市</v>
      </c>
      <c r="J182" s="22" t="str">
        <f>VLOOKUP($D182,'[1]2024交通补助 (2)'!$D$6:$O$67,5,0)</f>
        <v>业高信息咨询有限公司</v>
      </c>
      <c r="K182" s="25">
        <v>4</v>
      </c>
      <c r="L182" s="44">
        <v>400</v>
      </c>
      <c r="M182" s="37" t="s">
        <v>1089</v>
      </c>
      <c r="N182" s="46" t="s">
        <v>1090</v>
      </c>
      <c r="O182" s="8" t="str">
        <f t="shared" si="15"/>
        <v>433002****261014</v>
      </c>
      <c r="P182" s="8" t="s">
        <v>24</v>
      </c>
      <c r="Q182" s="26" t="s">
        <v>1091</v>
      </c>
      <c r="R182" s="8" t="str">
        <f t="shared" si="16"/>
        <v>810143********072</v>
      </c>
      <c r="S182" s="22" t="s">
        <v>1092</v>
      </c>
      <c r="T182" s="22" t="str">
        <f>VLOOKUP($M182,[2]帮扶责任人花名册202506!$C$3:$E$259,3,0)</f>
        <v>18825565774</v>
      </c>
      <c r="U182" s="12" t="str">
        <f t="shared" si="17"/>
        <v>188255****4</v>
      </c>
    </row>
    <row r="183" s="3" customFormat="true" ht="40" customHeight="true" spans="1:21">
      <c r="A183" s="7">
        <f t="shared" si="12"/>
        <v>179</v>
      </c>
      <c r="B183" s="22" t="s">
        <v>198</v>
      </c>
      <c r="C183" s="22" t="s">
        <v>1058</v>
      </c>
      <c r="D183" s="39" t="s">
        <v>1093</v>
      </c>
      <c r="E183" s="76" t="s">
        <v>1094</v>
      </c>
      <c r="F183" s="8" t="str">
        <f t="shared" si="13"/>
        <v>431281****087014</v>
      </c>
      <c r="G183" s="42">
        <v>18274510169</v>
      </c>
      <c r="H183" s="8" t="str">
        <f t="shared" si="14"/>
        <v>182745****9</v>
      </c>
      <c r="I183" s="22" t="str">
        <f>VLOOKUP($D183,'[1]2024交通补助 (2)'!$D$6:$O$67,4,0)</f>
        <v>广东省广州市番禺区</v>
      </c>
      <c r="J183" s="22" t="str">
        <f>VLOOKUP($D183,'[1]2024交通补助 (2)'!$D$6:$O$67,5,0)</f>
        <v>水电安装</v>
      </c>
      <c r="K183" s="25">
        <v>8</v>
      </c>
      <c r="L183" s="44">
        <v>400</v>
      </c>
      <c r="M183" s="37" t="s">
        <v>1095</v>
      </c>
      <c r="N183" s="46" t="s">
        <v>1096</v>
      </c>
      <c r="O183" s="8" t="str">
        <f t="shared" si="15"/>
        <v>433002****261017</v>
      </c>
      <c r="P183" s="8" t="s">
        <v>24</v>
      </c>
      <c r="Q183" s="26" t="s">
        <v>1097</v>
      </c>
      <c r="R183" s="8" t="str">
        <f t="shared" si="16"/>
        <v>810143********895</v>
      </c>
      <c r="S183" s="22" t="s">
        <v>84</v>
      </c>
      <c r="T183" s="22" t="str">
        <f>VLOOKUP($M183,[2]帮扶责任人花名册202506!$C$3:$E$259,3,0)</f>
        <v>13874535661</v>
      </c>
      <c r="U183" s="12" t="str">
        <f t="shared" si="17"/>
        <v>138745****1</v>
      </c>
    </row>
    <row r="184" s="3" customFormat="true" ht="40" customHeight="true" spans="1:21">
      <c r="A184" s="7">
        <f t="shared" si="12"/>
        <v>180</v>
      </c>
      <c r="B184" s="22" t="s">
        <v>198</v>
      </c>
      <c r="C184" s="22" t="s">
        <v>1058</v>
      </c>
      <c r="D184" s="39" t="s">
        <v>1098</v>
      </c>
      <c r="E184" s="76" t="s">
        <v>1099</v>
      </c>
      <c r="F184" s="8" t="str">
        <f t="shared" si="13"/>
        <v>431281****126814</v>
      </c>
      <c r="G184" s="41" t="s">
        <v>1100</v>
      </c>
      <c r="H184" s="8" t="str">
        <f t="shared" si="14"/>
        <v>151151****6</v>
      </c>
      <c r="I184" s="22" t="str">
        <f>VLOOKUP($D184,'[1]2024交通补助 (2)'!$D$6:$O$67,4,0)</f>
        <v>安徽省阜阳市</v>
      </c>
      <c r="J184" s="22" t="str">
        <f>VLOOKUP($D184,'[1]2024交通补助 (2)'!$D$6:$O$67,5,0)</f>
        <v>国宇服饰有限公司</v>
      </c>
      <c r="K184" s="25">
        <v>8</v>
      </c>
      <c r="L184" s="44">
        <v>400</v>
      </c>
      <c r="M184" s="37" t="s">
        <v>1095</v>
      </c>
      <c r="N184" s="46" t="s">
        <v>1096</v>
      </c>
      <c r="O184" s="8" t="str">
        <f t="shared" si="15"/>
        <v>433002****261017</v>
      </c>
      <c r="P184" s="8" t="s">
        <v>24</v>
      </c>
      <c r="Q184" s="26" t="s">
        <v>1097</v>
      </c>
      <c r="R184" s="8" t="str">
        <f t="shared" si="16"/>
        <v>810143********895</v>
      </c>
      <c r="S184" s="22" t="s">
        <v>84</v>
      </c>
      <c r="T184" s="22" t="str">
        <f>VLOOKUP($M184,[2]帮扶责任人花名册202506!$C$3:$E$259,3,0)</f>
        <v>13874535661</v>
      </c>
      <c r="U184" s="12" t="str">
        <f t="shared" si="17"/>
        <v>138745****1</v>
      </c>
    </row>
    <row r="185" s="3" customFormat="true" ht="40" customHeight="true" spans="1:21">
      <c r="A185" s="7">
        <f t="shared" si="12"/>
        <v>181</v>
      </c>
      <c r="B185" s="22" t="s">
        <v>198</v>
      </c>
      <c r="C185" s="22" t="s">
        <v>1101</v>
      </c>
      <c r="D185" s="22" t="s">
        <v>1102</v>
      </c>
      <c r="E185" s="26" t="s">
        <v>1103</v>
      </c>
      <c r="F185" s="8" t="str">
        <f t="shared" si="13"/>
        <v>431281****067010</v>
      </c>
      <c r="G185" s="26" t="s">
        <v>1104</v>
      </c>
      <c r="H185" s="8" t="str">
        <f t="shared" si="14"/>
        <v>151151****5</v>
      </c>
      <c r="I185" s="22" t="str">
        <f>VLOOKUP($D185,'[1]2024交通补助 (2)'!$D$6:$O$67,4,0)</f>
        <v>重庆市合川区</v>
      </c>
      <c r="J185" s="22" t="str">
        <f>VLOOKUP($D185,'[1]2024交通补助 (2)'!$D$6:$O$67,5,0)</f>
        <v>中国水利水电第八工程局合川区项目部</v>
      </c>
      <c r="K185" s="25">
        <v>3</v>
      </c>
      <c r="L185" s="44">
        <v>400</v>
      </c>
      <c r="M185" s="22" t="s">
        <v>1102</v>
      </c>
      <c r="N185" s="26" t="s">
        <v>1103</v>
      </c>
      <c r="O185" s="8" t="str">
        <f t="shared" si="15"/>
        <v>431281****067010</v>
      </c>
      <c r="P185" s="8" t="s">
        <v>24</v>
      </c>
      <c r="Q185" s="26" t="s">
        <v>1105</v>
      </c>
      <c r="R185" s="8" t="str">
        <f t="shared" si="16"/>
        <v>810143********574</v>
      </c>
      <c r="S185" s="22" t="s">
        <v>26</v>
      </c>
      <c r="T185" s="22">
        <f>VLOOKUP($M185,[2]帮扶责任人花名册202506!$C$3:$E$259,3,0)</f>
        <v>15115199605</v>
      </c>
      <c r="U185" s="12" t="str">
        <f t="shared" si="17"/>
        <v>151151****5</v>
      </c>
    </row>
    <row r="186" s="3" customFormat="true" ht="40" customHeight="true" spans="1:21">
      <c r="A186" s="7">
        <f t="shared" si="12"/>
        <v>182</v>
      </c>
      <c r="B186" s="22" t="s">
        <v>198</v>
      </c>
      <c r="C186" s="22" t="s">
        <v>1106</v>
      </c>
      <c r="D186" s="22" t="s">
        <v>1107</v>
      </c>
      <c r="E186" s="26" t="s">
        <v>1108</v>
      </c>
      <c r="F186" s="8" t="str">
        <f t="shared" si="13"/>
        <v>431281****266811</v>
      </c>
      <c r="G186" s="26">
        <v>18314981773</v>
      </c>
      <c r="H186" s="8" t="str">
        <f t="shared" si="14"/>
        <v>183149****3</v>
      </c>
      <c r="I186" s="22" t="str">
        <f>VLOOKUP($D186,'[1]2024交通补助 (2)'!$D$6:$O$67,4,0)</f>
        <v>浙江省金华市</v>
      </c>
      <c r="J186" s="22" t="str">
        <f>VLOOKUP($D186,'[1]2024交通补助 (2)'!$D$6:$O$67,5,0)</f>
        <v>永康市斯越喷涂设备有限公司</v>
      </c>
      <c r="K186" s="25">
        <v>8</v>
      </c>
      <c r="L186" s="44">
        <v>400</v>
      </c>
      <c r="M186" s="22" t="s">
        <v>1109</v>
      </c>
      <c r="N186" s="26" t="s">
        <v>1110</v>
      </c>
      <c r="O186" s="8" t="str">
        <f t="shared" si="15"/>
        <v>431281****077028</v>
      </c>
      <c r="P186" s="8" t="s">
        <v>24</v>
      </c>
      <c r="Q186" s="26" t="s">
        <v>1111</v>
      </c>
      <c r="R186" s="8" t="str">
        <f t="shared" si="16"/>
        <v>810143********382</v>
      </c>
      <c r="S186" s="22" t="s">
        <v>84</v>
      </c>
      <c r="T186" s="22" t="str">
        <f>VLOOKUP($M186,[2]帮扶责任人花名册202506!$C$3:$E$259,3,0)</f>
        <v>18390305843</v>
      </c>
      <c r="U186" s="12" t="str">
        <f t="shared" si="17"/>
        <v>183903****3</v>
      </c>
    </row>
    <row r="187" s="3" customFormat="true" ht="40" customHeight="true" spans="1:21">
      <c r="A187" s="7">
        <f t="shared" si="12"/>
        <v>183</v>
      </c>
      <c r="B187" s="22" t="s">
        <v>198</v>
      </c>
      <c r="C187" s="22" t="s">
        <v>1106</v>
      </c>
      <c r="D187" s="22" t="s">
        <v>1112</v>
      </c>
      <c r="E187" s="26" t="s">
        <v>1113</v>
      </c>
      <c r="F187" s="8" t="str">
        <f t="shared" si="13"/>
        <v>431281****187023</v>
      </c>
      <c r="G187" s="26">
        <v>15674528772</v>
      </c>
      <c r="H187" s="8" t="str">
        <f t="shared" si="14"/>
        <v>156745****2</v>
      </c>
      <c r="I187" s="22" t="str">
        <f>VLOOKUP($D187,'[1]2024交通补助 (2)'!$D$6:$O$67,4,0)</f>
        <v>湖南省长沙市</v>
      </c>
      <c r="J187" s="22" t="str">
        <f>VLOOKUP($D187,'[1]2024交通补助 (2)'!$D$6:$O$67,5,0)</f>
        <v>湖南谷医堂健康科技有限公司</v>
      </c>
      <c r="K187" s="25">
        <v>8</v>
      </c>
      <c r="L187" s="44">
        <v>200</v>
      </c>
      <c r="M187" s="22" t="s">
        <v>1114</v>
      </c>
      <c r="N187" s="26" t="s">
        <v>1115</v>
      </c>
      <c r="O187" s="8" t="str">
        <f t="shared" si="15"/>
        <v>433029****12022X</v>
      </c>
      <c r="P187" s="8" t="s">
        <v>24</v>
      </c>
      <c r="Q187" s="26" t="s">
        <v>1116</v>
      </c>
      <c r="R187" s="8" t="str">
        <f t="shared" si="16"/>
        <v>810143********862</v>
      </c>
      <c r="S187" s="22" t="s">
        <v>73</v>
      </c>
      <c r="T187" s="22">
        <f>VLOOKUP($M187,[2]帮扶责任人花名册202506!$C$3:$E$259,3,0)</f>
        <v>13433509499</v>
      </c>
      <c r="U187" s="12" t="str">
        <f t="shared" si="17"/>
        <v>134335****9</v>
      </c>
    </row>
    <row r="188" s="3" customFormat="true" ht="40" customHeight="true" spans="1:21">
      <c r="A188" s="7">
        <f t="shared" si="12"/>
        <v>184</v>
      </c>
      <c r="B188" s="22" t="s">
        <v>198</v>
      </c>
      <c r="C188" s="22" t="s">
        <v>1106</v>
      </c>
      <c r="D188" s="40" t="s">
        <v>1117</v>
      </c>
      <c r="E188" s="26" t="s">
        <v>1118</v>
      </c>
      <c r="F188" s="8" t="str">
        <f t="shared" si="13"/>
        <v>431281****197024</v>
      </c>
      <c r="G188" s="26">
        <v>18774740763</v>
      </c>
      <c r="H188" s="8" t="str">
        <f t="shared" si="14"/>
        <v>187747****3</v>
      </c>
      <c r="I188" s="22" t="s">
        <v>247</v>
      </c>
      <c r="J188" s="22" t="s">
        <v>1119</v>
      </c>
      <c r="K188" s="25">
        <v>8</v>
      </c>
      <c r="L188" s="44">
        <v>200</v>
      </c>
      <c r="M188" s="22" t="s">
        <v>1114</v>
      </c>
      <c r="N188" s="26" t="s">
        <v>1115</v>
      </c>
      <c r="O188" s="8" t="str">
        <f t="shared" si="15"/>
        <v>433029****12022X</v>
      </c>
      <c r="P188" s="8" t="s">
        <v>24</v>
      </c>
      <c r="Q188" s="26" t="s">
        <v>1116</v>
      </c>
      <c r="R188" s="8" t="str">
        <f t="shared" si="16"/>
        <v>810143********862</v>
      </c>
      <c r="S188" s="22" t="s">
        <v>73</v>
      </c>
      <c r="T188" s="22">
        <f>VLOOKUP($M188,[2]帮扶责任人花名册202506!$C$3:$E$259,3,0)</f>
        <v>13433509499</v>
      </c>
      <c r="U188" s="12" t="str">
        <f t="shared" si="17"/>
        <v>134335****9</v>
      </c>
    </row>
    <row r="189" s="3" customFormat="true" ht="40" customHeight="true" spans="1:21">
      <c r="A189" s="7">
        <f t="shared" si="12"/>
        <v>185</v>
      </c>
      <c r="B189" s="22" t="s">
        <v>198</v>
      </c>
      <c r="C189" s="22" t="s">
        <v>1120</v>
      </c>
      <c r="D189" s="22" t="s">
        <v>1121</v>
      </c>
      <c r="E189" s="26" t="s">
        <v>1122</v>
      </c>
      <c r="F189" s="8" t="str">
        <f t="shared" si="13"/>
        <v>431281****14701X</v>
      </c>
      <c r="G189" s="26" t="s">
        <v>1123</v>
      </c>
      <c r="H189" s="8" t="str">
        <f t="shared" si="14"/>
        <v>189894****4</v>
      </c>
      <c r="I189" s="22" t="str">
        <f>VLOOKUP($D189,'[1]2024交通补助 (2)'!$D$6:$O$67,4,0)</f>
        <v>长沙市望城区</v>
      </c>
      <c r="J189" s="22" t="str">
        <f>VLOOKUP($D189,'[1]2024交通补助 (2)'!$D$6:$O$67,5,0)</f>
        <v>雷锋巴士有限公司</v>
      </c>
      <c r="K189" s="25">
        <v>8</v>
      </c>
      <c r="L189" s="44">
        <v>200</v>
      </c>
      <c r="M189" s="22" t="s">
        <v>1124</v>
      </c>
      <c r="N189" s="75" t="s">
        <v>1125</v>
      </c>
      <c r="O189" s="8" t="str">
        <f t="shared" si="15"/>
        <v>433002****214083</v>
      </c>
      <c r="P189" s="8" t="s">
        <v>24</v>
      </c>
      <c r="Q189" s="26" t="s">
        <v>1126</v>
      </c>
      <c r="R189" s="8" t="str">
        <f t="shared" si="16"/>
        <v>810143********107</v>
      </c>
      <c r="S189" s="22" t="s">
        <v>84</v>
      </c>
      <c r="T189" s="22" t="str">
        <f>VLOOKUP($M189,[2]帮扶责任人花名册202506!$C$3:$E$259,3,0)</f>
        <v>18274504198</v>
      </c>
      <c r="U189" s="12" t="str">
        <f t="shared" si="17"/>
        <v>182745****8</v>
      </c>
    </row>
    <row r="190" s="3" customFormat="true" ht="40" customHeight="true" spans="1:21">
      <c r="A190" s="7">
        <f t="shared" si="12"/>
        <v>186</v>
      </c>
      <c r="B190" s="22" t="s">
        <v>198</v>
      </c>
      <c r="C190" s="22" t="s">
        <v>1120</v>
      </c>
      <c r="D190" s="22" t="s">
        <v>1127</v>
      </c>
      <c r="E190" s="26" t="s">
        <v>1128</v>
      </c>
      <c r="F190" s="8" t="str">
        <f t="shared" si="13"/>
        <v>433002****230839</v>
      </c>
      <c r="G190" s="26" t="s">
        <v>1129</v>
      </c>
      <c r="H190" s="8" t="str">
        <f t="shared" si="14"/>
        <v>137988****7</v>
      </c>
      <c r="I190" s="22" t="str">
        <f>VLOOKUP($D190,'[1]2024交通补助 (2)'!$D$6:$O$67,4,0)</f>
        <v>江西省赣州市</v>
      </c>
      <c r="J190" s="22" t="str">
        <f>VLOOKUP($D190,'[1]2024交通补助 (2)'!$D$6:$O$67,5,0)</f>
        <v>赣州快速路项目部</v>
      </c>
      <c r="K190" s="25">
        <v>5</v>
      </c>
      <c r="L190" s="44">
        <v>400</v>
      </c>
      <c r="M190" s="22" t="s">
        <v>1127</v>
      </c>
      <c r="N190" s="26" t="s">
        <v>1128</v>
      </c>
      <c r="O190" s="8" t="str">
        <f t="shared" si="15"/>
        <v>433002****230839</v>
      </c>
      <c r="P190" s="8" t="s">
        <v>24</v>
      </c>
      <c r="Q190" s="26" t="s">
        <v>1130</v>
      </c>
      <c r="R190" s="8" t="str">
        <f t="shared" si="16"/>
        <v>810143********180</v>
      </c>
      <c r="S190" s="22" t="s">
        <v>26</v>
      </c>
      <c r="T190" s="22">
        <f>VLOOKUP($M190,[2]帮扶责任人花名册202506!$C$3:$E$259,3,0)</f>
        <v>13798880347</v>
      </c>
      <c r="U190" s="12" t="str">
        <f t="shared" si="17"/>
        <v>137988****7</v>
      </c>
    </row>
    <row r="191" s="3" customFormat="true" ht="40" customHeight="true" spans="1:21">
      <c r="A191" s="7">
        <f t="shared" si="12"/>
        <v>187</v>
      </c>
      <c r="B191" s="22" t="s">
        <v>198</v>
      </c>
      <c r="C191" s="22" t="s">
        <v>1120</v>
      </c>
      <c r="D191" s="22" t="s">
        <v>1131</v>
      </c>
      <c r="E191" s="75" t="s">
        <v>1132</v>
      </c>
      <c r="F191" s="8" t="str">
        <f t="shared" si="13"/>
        <v>433002****212913</v>
      </c>
      <c r="G191" s="26" t="s">
        <v>1133</v>
      </c>
      <c r="H191" s="8" t="str">
        <f t="shared" si="14"/>
        <v>137257****3</v>
      </c>
      <c r="I191" s="22" t="str">
        <f>VLOOKUP($D191,'[1]2024交通补助 (2)'!$D$6:$O$67,4,0)</f>
        <v>广东省东莞市</v>
      </c>
      <c r="J191" s="22" t="str">
        <f>VLOOKUP($D191,'[1]2024交通补助 (2)'!$D$6:$O$67,5,0)</f>
        <v>光大家居有限公司</v>
      </c>
      <c r="K191" s="25">
        <v>8</v>
      </c>
      <c r="L191" s="44">
        <v>400</v>
      </c>
      <c r="M191" s="22" t="s">
        <v>1131</v>
      </c>
      <c r="N191" s="75" t="s">
        <v>1132</v>
      </c>
      <c r="O191" s="8" t="str">
        <f t="shared" si="15"/>
        <v>433002****212913</v>
      </c>
      <c r="P191" s="8" t="s">
        <v>24</v>
      </c>
      <c r="Q191" s="26" t="s">
        <v>1035</v>
      </c>
      <c r="R191" s="8" t="str">
        <f t="shared" si="16"/>
        <v>810143********099</v>
      </c>
      <c r="S191" s="22" t="s">
        <v>26</v>
      </c>
      <c r="T191" s="22">
        <f>VLOOKUP($M191,[2]帮扶责任人花名册202506!$C$3:$E$259,3,0)</f>
        <v>13725733413</v>
      </c>
      <c r="U191" s="12" t="str">
        <f t="shared" si="17"/>
        <v>137257****3</v>
      </c>
    </row>
    <row r="192" s="3" customFormat="true" ht="40" customHeight="true" spans="1:21">
      <c r="A192" s="7">
        <f t="shared" si="12"/>
        <v>188</v>
      </c>
      <c r="B192" s="22" t="s">
        <v>198</v>
      </c>
      <c r="C192" s="22" t="s">
        <v>1120</v>
      </c>
      <c r="D192" s="22" t="s">
        <v>1134</v>
      </c>
      <c r="E192" s="26" t="s">
        <v>1135</v>
      </c>
      <c r="F192" s="8" t="str">
        <f t="shared" si="13"/>
        <v>431281****056817</v>
      </c>
      <c r="G192" s="26" t="s">
        <v>1136</v>
      </c>
      <c r="H192" s="8" t="str">
        <f t="shared" si="14"/>
        <v>172672****7</v>
      </c>
      <c r="I192" s="22" t="str">
        <f>VLOOKUP($D192,'[1]2024交通补助 (2)'!$D$6:$O$67,4,0)</f>
        <v>湖南省长沙市</v>
      </c>
      <c r="J192" s="22" t="str">
        <f>VLOOKUP($D192,'[1]2024交通补助 (2)'!$D$6:$O$67,5,0)</f>
        <v>湖南科力环境管理公司</v>
      </c>
      <c r="K192" s="25">
        <v>8</v>
      </c>
      <c r="L192" s="44">
        <v>200</v>
      </c>
      <c r="M192" s="22" t="s">
        <v>1127</v>
      </c>
      <c r="N192" s="26" t="s">
        <v>1128</v>
      </c>
      <c r="O192" s="8" t="str">
        <f t="shared" si="15"/>
        <v>433002****230839</v>
      </c>
      <c r="P192" s="8" t="s">
        <v>24</v>
      </c>
      <c r="Q192" s="26" t="s">
        <v>1130</v>
      </c>
      <c r="R192" s="8" t="str">
        <f t="shared" si="16"/>
        <v>810143********180</v>
      </c>
      <c r="S192" s="22" t="s">
        <v>84</v>
      </c>
      <c r="T192" s="22">
        <f>VLOOKUP($M192,[2]帮扶责任人花名册202506!$C$3:$E$259,3,0)</f>
        <v>13798880347</v>
      </c>
      <c r="U192" s="12" t="str">
        <f t="shared" si="17"/>
        <v>137988****7</v>
      </c>
    </row>
    <row r="193" s="3" customFormat="true" ht="40" customHeight="true" spans="1:21">
      <c r="A193" s="7">
        <f t="shared" si="12"/>
        <v>189</v>
      </c>
      <c r="B193" s="22" t="s">
        <v>198</v>
      </c>
      <c r="C193" s="22" t="s">
        <v>1120</v>
      </c>
      <c r="D193" s="22" t="s">
        <v>1137</v>
      </c>
      <c r="E193" s="26" t="s">
        <v>1138</v>
      </c>
      <c r="F193" s="8" t="str">
        <f t="shared" si="13"/>
        <v>431281****177017</v>
      </c>
      <c r="G193" s="26" t="s">
        <v>1139</v>
      </c>
      <c r="H193" s="8" t="str">
        <f t="shared" si="14"/>
        <v>187734****1</v>
      </c>
      <c r="I193" s="22" t="str">
        <f>VLOOKUP($D193,'[1]2024交通补助 (2)'!$D$6:$O$67,4,0)</f>
        <v>湖南省衡阳市</v>
      </c>
      <c r="J193" s="22" t="str">
        <f>VLOOKUP($D193,'[1]2024交通补助 (2)'!$D$6:$O$67,5,0)</f>
        <v>湖南高德联创环境管理有限公司</v>
      </c>
      <c r="K193" s="25">
        <v>8</v>
      </c>
      <c r="L193" s="44">
        <v>200</v>
      </c>
      <c r="M193" s="22" t="s">
        <v>1140</v>
      </c>
      <c r="N193" s="75" t="s">
        <v>1141</v>
      </c>
      <c r="O193" s="8" t="str">
        <f t="shared" si="15"/>
        <v>433002****050814</v>
      </c>
      <c r="P193" s="8" t="s">
        <v>24</v>
      </c>
      <c r="Q193" s="26" t="s">
        <v>710</v>
      </c>
      <c r="R193" s="8" t="str">
        <f t="shared" si="16"/>
        <v>810143********037</v>
      </c>
      <c r="S193" s="22" t="s">
        <v>84</v>
      </c>
      <c r="T193" s="22" t="str">
        <f>VLOOKUP($M193,[2]帮扶责任人花名册202506!$C$3:$E$259,3,0)</f>
        <v>13874543172</v>
      </c>
      <c r="U193" s="12" t="str">
        <f t="shared" si="17"/>
        <v>138745****2</v>
      </c>
    </row>
    <row r="194" s="3" customFormat="true" ht="40" customHeight="true" spans="1:21">
      <c r="A194" s="7">
        <f t="shared" si="12"/>
        <v>190</v>
      </c>
      <c r="B194" s="22" t="s">
        <v>198</v>
      </c>
      <c r="C194" s="22" t="s">
        <v>1142</v>
      </c>
      <c r="D194" s="22" t="s">
        <v>1143</v>
      </c>
      <c r="E194" s="26" t="s">
        <v>1144</v>
      </c>
      <c r="F194" s="8" t="str">
        <f t="shared" si="13"/>
        <v>433002****190810</v>
      </c>
      <c r="G194" s="26">
        <v>13973078544</v>
      </c>
      <c r="H194" s="8" t="str">
        <f t="shared" si="14"/>
        <v>139730****4</v>
      </c>
      <c r="I194" s="22" t="str">
        <f>VLOOKUP($D194,'[1]2024交通补助 (2)'!$D$6:$O$67,4,0)</f>
        <v>海南省三亚市</v>
      </c>
      <c r="J194" s="22" t="str">
        <f>VLOOKUP($D194,'[1]2024交通补助 (2)'!$D$6:$O$67,5,0)</f>
        <v>三亚市东太农场</v>
      </c>
      <c r="K194" s="25">
        <v>3</v>
      </c>
      <c r="L194" s="44">
        <v>400</v>
      </c>
      <c r="M194" s="22" t="s">
        <v>1143</v>
      </c>
      <c r="N194" s="26" t="s">
        <v>1144</v>
      </c>
      <c r="O194" s="8" t="str">
        <f t="shared" si="15"/>
        <v>433002****190810</v>
      </c>
      <c r="P194" s="8" t="s">
        <v>24</v>
      </c>
      <c r="Q194" s="26" t="s">
        <v>1145</v>
      </c>
      <c r="R194" s="8" t="str">
        <f t="shared" si="16"/>
        <v>810143********022</v>
      </c>
      <c r="S194" s="22" t="s">
        <v>26</v>
      </c>
      <c r="T194" s="22">
        <f>VLOOKUP($M194,[2]帮扶责任人花名册202506!$C$3:$E$259,3,0)</f>
        <v>17375910315</v>
      </c>
      <c r="U194" s="12" t="str">
        <f t="shared" si="17"/>
        <v>173759****5</v>
      </c>
    </row>
    <row r="195" s="3" customFormat="true" ht="40" customHeight="true" spans="1:21">
      <c r="A195" s="7">
        <f t="shared" si="12"/>
        <v>191</v>
      </c>
      <c r="B195" s="22" t="s">
        <v>198</v>
      </c>
      <c r="C195" s="22" t="s">
        <v>1142</v>
      </c>
      <c r="D195" s="22" t="s">
        <v>1146</v>
      </c>
      <c r="E195" s="26" t="s">
        <v>1147</v>
      </c>
      <c r="F195" s="8" t="str">
        <f t="shared" si="13"/>
        <v>433002****252826</v>
      </c>
      <c r="G195" s="26" t="s">
        <v>1148</v>
      </c>
      <c r="H195" s="8" t="str">
        <f t="shared" si="14"/>
        <v>153432****8</v>
      </c>
      <c r="I195" s="22" t="str">
        <f>VLOOKUP($D195,'[1]2024交通补助 (2)'!$D$6:$O$67,4,0)</f>
        <v>湖南省怀化市鹤城区</v>
      </c>
      <c r="J195" s="22" t="str">
        <f>VLOOKUP($D195,'[1]2024交通补助 (2)'!$D$6:$O$67,5,0)</f>
        <v>怀化市鹤城区家政服务</v>
      </c>
      <c r="K195" s="25">
        <v>8</v>
      </c>
      <c r="L195" s="44">
        <v>100</v>
      </c>
      <c r="M195" s="22" t="s">
        <v>1143</v>
      </c>
      <c r="N195" s="26" t="s">
        <v>1144</v>
      </c>
      <c r="O195" s="8" t="str">
        <f t="shared" si="15"/>
        <v>433002****190810</v>
      </c>
      <c r="P195" s="8" t="s">
        <v>24</v>
      </c>
      <c r="Q195" s="26" t="s">
        <v>1145</v>
      </c>
      <c r="R195" s="8" t="str">
        <f t="shared" si="16"/>
        <v>810143********022</v>
      </c>
      <c r="S195" s="22" t="s">
        <v>188</v>
      </c>
      <c r="T195" s="22">
        <f>VLOOKUP($M195,[2]帮扶责任人花名册202506!$C$3:$E$259,3,0)</f>
        <v>17375910315</v>
      </c>
      <c r="U195" s="12" t="str">
        <f t="shared" si="17"/>
        <v>173759****5</v>
      </c>
    </row>
    <row r="196" s="3" customFormat="true" ht="40" customHeight="true" spans="1:21">
      <c r="A196" s="7">
        <f t="shared" si="12"/>
        <v>192</v>
      </c>
      <c r="B196" s="22" t="s">
        <v>198</v>
      </c>
      <c r="C196" s="22" t="s">
        <v>1142</v>
      </c>
      <c r="D196" s="22" t="s">
        <v>1149</v>
      </c>
      <c r="E196" s="26" t="s">
        <v>1150</v>
      </c>
      <c r="F196" s="8" t="str">
        <f t="shared" si="13"/>
        <v>431281****025688</v>
      </c>
      <c r="G196" s="26">
        <v>17769226120</v>
      </c>
      <c r="H196" s="8" t="str">
        <f t="shared" si="14"/>
        <v>177692****0</v>
      </c>
      <c r="I196" s="22" t="str">
        <f>VLOOKUP($D196,'[1]2024交通补助 (2)'!$D$6:$O$67,4,0)</f>
        <v>浙江省宁波市</v>
      </c>
      <c r="J196" s="22" t="str">
        <f>VLOOKUP($D196,'[1]2024交通补助 (2)'!$D$6:$O$67,5,0)</f>
        <v>宁波市江拧服饰有限公司</v>
      </c>
      <c r="K196" s="25">
        <v>8</v>
      </c>
      <c r="L196" s="44">
        <v>400</v>
      </c>
      <c r="M196" s="22" t="s">
        <v>1143</v>
      </c>
      <c r="N196" s="26" t="s">
        <v>1144</v>
      </c>
      <c r="O196" s="8" t="str">
        <f t="shared" si="15"/>
        <v>433002****190810</v>
      </c>
      <c r="P196" s="8" t="s">
        <v>24</v>
      </c>
      <c r="Q196" s="27" t="s">
        <v>1145</v>
      </c>
      <c r="R196" s="8" t="str">
        <f t="shared" si="16"/>
        <v>810143********022</v>
      </c>
      <c r="S196" s="22" t="s">
        <v>73</v>
      </c>
      <c r="T196" s="22">
        <f>VLOOKUP($M196,[2]帮扶责任人花名册202506!$C$3:$E$259,3,0)</f>
        <v>17375910315</v>
      </c>
      <c r="U196" s="12" t="str">
        <f t="shared" si="17"/>
        <v>173759****5</v>
      </c>
    </row>
    <row r="197" s="3" customFormat="true" ht="40" customHeight="true" spans="1:21">
      <c r="A197" s="7">
        <f t="shared" ref="A197:A260" si="18">ROW()-4</f>
        <v>193</v>
      </c>
      <c r="B197" s="22" t="s">
        <v>198</v>
      </c>
      <c r="C197" s="22" t="s">
        <v>1142</v>
      </c>
      <c r="D197" s="22" t="s">
        <v>1151</v>
      </c>
      <c r="E197" s="26" t="s">
        <v>1152</v>
      </c>
      <c r="F197" s="8" t="str">
        <f t="shared" ref="F197:F260" si="19">REPLACE(E197,7,6,"****")</f>
        <v>431281****257025</v>
      </c>
      <c r="G197" s="26">
        <v>17375910315</v>
      </c>
      <c r="H197" s="8" t="str">
        <f t="shared" ref="H197:H260" si="20">REPLACE(G197,7,4,"****")</f>
        <v>173759****5</v>
      </c>
      <c r="I197" s="22" t="str">
        <f>VLOOKUP($D197,'[1]2024交通补助 (2)'!$D$6:$O$67,4,0)</f>
        <v>浙江省宁波市</v>
      </c>
      <c r="J197" s="22" t="str">
        <f>VLOOKUP($D197,'[1]2024交通补助 (2)'!$D$6:$O$67,5,0)</f>
        <v>宁波市江拧服饰有限公司</v>
      </c>
      <c r="K197" s="25">
        <v>8</v>
      </c>
      <c r="L197" s="44">
        <v>400</v>
      </c>
      <c r="M197" s="22" t="s">
        <v>1143</v>
      </c>
      <c r="N197" s="26" t="s">
        <v>1144</v>
      </c>
      <c r="O197" s="8" t="str">
        <f t="shared" ref="O197:O260" si="21">REPLACE(N197,7,6,"****")</f>
        <v>433002****190810</v>
      </c>
      <c r="P197" s="8" t="s">
        <v>24</v>
      </c>
      <c r="Q197" s="27" t="s">
        <v>1145</v>
      </c>
      <c r="R197" s="8" t="str">
        <f t="shared" ref="R197:R260" si="22">REPLACE(Q197,7,4,"****")</f>
        <v>810143********022</v>
      </c>
      <c r="S197" s="22" t="s">
        <v>73</v>
      </c>
      <c r="T197" s="22">
        <f>VLOOKUP($M197,[2]帮扶责任人花名册202506!$C$3:$E$259,3,0)</f>
        <v>17375910315</v>
      </c>
      <c r="U197" s="12" t="str">
        <f t="shared" ref="U197:U260" si="23">REPLACE(T197,7,4,"****")</f>
        <v>173759****5</v>
      </c>
    </row>
    <row r="198" s="3" customFormat="true" ht="40" customHeight="true" spans="1:21">
      <c r="A198" s="7">
        <f t="shared" si="18"/>
        <v>194</v>
      </c>
      <c r="B198" s="22" t="s">
        <v>198</v>
      </c>
      <c r="C198" s="22" t="s">
        <v>1101</v>
      </c>
      <c r="D198" s="22" t="s">
        <v>1153</v>
      </c>
      <c r="E198" s="26" t="s">
        <v>1154</v>
      </c>
      <c r="F198" s="8" t="str">
        <f t="shared" si="19"/>
        <v>431281****127014</v>
      </c>
      <c r="G198" s="26">
        <v>18174594660</v>
      </c>
      <c r="H198" s="8" t="str">
        <f t="shared" si="20"/>
        <v>181745****0</v>
      </c>
      <c r="I198" s="22" t="str">
        <f>VLOOKUP($D198,'[1]2024交通补助 (2)'!$D$6:$O$67,4,0)</f>
        <v>广东省梅州市</v>
      </c>
      <c r="J198" s="22" t="str">
        <f>VLOOKUP($D198,'[1]2024交通补助 (2)'!$D$6:$O$67,5,0)</f>
        <v>梅州市五华县龙村镇登畲村</v>
      </c>
      <c r="K198" s="25">
        <v>8</v>
      </c>
      <c r="L198" s="44">
        <v>400</v>
      </c>
      <c r="M198" s="22" t="s">
        <v>1155</v>
      </c>
      <c r="N198" s="26" t="s">
        <v>1156</v>
      </c>
      <c r="O198" s="8" t="str">
        <f t="shared" si="21"/>
        <v>431281****236814</v>
      </c>
      <c r="P198" s="8" t="s">
        <v>24</v>
      </c>
      <c r="Q198" s="27" t="s">
        <v>1157</v>
      </c>
      <c r="R198" s="8" t="str">
        <f t="shared" si="22"/>
        <v>810143********680</v>
      </c>
      <c r="S198" s="22" t="s">
        <v>84</v>
      </c>
      <c r="T198" s="22">
        <f>VLOOKUP($M198,[2]帮扶责任人花名册202506!$C$3:$E$259,3,0)</f>
        <v>18974566327</v>
      </c>
      <c r="U198" s="12" t="str">
        <f t="shared" si="23"/>
        <v>189745****7</v>
      </c>
    </row>
    <row r="199" s="3" customFormat="true" ht="40" customHeight="true" spans="1:21">
      <c r="A199" s="7">
        <f t="shared" si="18"/>
        <v>195</v>
      </c>
      <c r="B199" s="22" t="s">
        <v>198</v>
      </c>
      <c r="C199" s="22" t="s">
        <v>1101</v>
      </c>
      <c r="D199" s="22" t="s">
        <v>1158</v>
      </c>
      <c r="E199" s="26" t="s">
        <v>1159</v>
      </c>
      <c r="F199" s="8" t="str">
        <f t="shared" si="19"/>
        <v>431281****207019</v>
      </c>
      <c r="G199" s="26" t="s">
        <v>1160</v>
      </c>
      <c r="H199" s="8" t="str">
        <f t="shared" si="20"/>
        <v>185697****8</v>
      </c>
      <c r="I199" s="22" t="str">
        <f>VLOOKUP($D199,'[1]2024交通补助 (2)'!$D$6:$O$67,4,0)</f>
        <v>广东省深圳市</v>
      </c>
      <c r="J199" s="22" t="str">
        <f>VLOOKUP($D199,'[1]2024交通补助 (2)'!$D$6:$O$67,5,0)</f>
        <v>深圳市启城仪器设备有限公司</v>
      </c>
      <c r="K199" s="25">
        <v>8</v>
      </c>
      <c r="L199" s="44">
        <v>400</v>
      </c>
      <c r="M199" s="22" t="s">
        <v>1161</v>
      </c>
      <c r="N199" s="26" t="s">
        <v>1162</v>
      </c>
      <c r="O199" s="8" t="str">
        <f t="shared" si="21"/>
        <v>433002****172825</v>
      </c>
      <c r="P199" s="8" t="s">
        <v>24</v>
      </c>
      <c r="Q199" s="26" t="s">
        <v>1163</v>
      </c>
      <c r="R199" s="8" t="str">
        <f t="shared" si="22"/>
        <v>810143********237</v>
      </c>
      <c r="S199" s="22" t="s">
        <v>84</v>
      </c>
      <c r="T199" s="22" t="str">
        <f>VLOOKUP($M199,[2]帮扶责任人花名册202506!$C$3:$E$259,3,0)</f>
        <v>13974583137</v>
      </c>
      <c r="U199" s="12" t="str">
        <f t="shared" si="23"/>
        <v>139745****7</v>
      </c>
    </row>
    <row r="200" s="3" customFormat="true" ht="40" customHeight="true" spans="1:21">
      <c r="A200" s="7">
        <f t="shared" si="18"/>
        <v>196</v>
      </c>
      <c r="B200" s="22" t="s">
        <v>198</v>
      </c>
      <c r="C200" s="22" t="s">
        <v>1101</v>
      </c>
      <c r="D200" s="22" t="s">
        <v>1164</v>
      </c>
      <c r="E200" s="26" t="s">
        <v>1165</v>
      </c>
      <c r="F200" s="8" t="str">
        <f t="shared" si="19"/>
        <v>431281****257021</v>
      </c>
      <c r="G200" s="26" t="s">
        <v>1166</v>
      </c>
      <c r="H200" s="8" t="str">
        <f t="shared" si="20"/>
        <v>155809****9</v>
      </c>
      <c r="I200" s="22" t="str">
        <f>VLOOKUP($D200,'[1]2024交通补助 (2)'!$D$6:$O$67,4,0)</f>
        <v>湖南省长沙市</v>
      </c>
      <c r="J200" s="22" t="str">
        <f>VLOOKUP($D200,'[1]2024交通补助 (2)'!$D$6:$O$67,5,0)</f>
        <v>长沙市娇人兰朵母婴护理</v>
      </c>
      <c r="K200" s="25">
        <v>8</v>
      </c>
      <c r="L200" s="44">
        <v>200</v>
      </c>
      <c r="M200" s="22" t="s">
        <v>1167</v>
      </c>
      <c r="N200" s="26" t="s">
        <v>1168</v>
      </c>
      <c r="O200" s="8" t="str">
        <f t="shared" si="21"/>
        <v>433002****090817</v>
      </c>
      <c r="P200" s="8" t="s">
        <v>24</v>
      </c>
      <c r="Q200" s="26" t="s">
        <v>491</v>
      </c>
      <c r="R200" s="8" t="str">
        <f t="shared" si="22"/>
        <v>810143********711</v>
      </c>
      <c r="S200" s="22" t="s">
        <v>73</v>
      </c>
      <c r="T200" s="22" t="str">
        <f>VLOOKUP($M200,[2]帮扶责任人花名册202506!$C$3:$E$259,3,0)</f>
        <v>15274515352</v>
      </c>
      <c r="U200" s="12" t="str">
        <f t="shared" si="23"/>
        <v>152745****2</v>
      </c>
    </row>
    <row r="201" s="3" customFormat="true" ht="40" customHeight="true" spans="1:21">
      <c r="A201" s="7">
        <f t="shared" si="18"/>
        <v>197</v>
      </c>
      <c r="B201" s="22" t="s">
        <v>198</v>
      </c>
      <c r="C201" s="22" t="s">
        <v>1101</v>
      </c>
      <c r="D201" s="22" t="s">
        <v>1169</v>
      </c>
      <c r="E201" s="26" t="s">
        <v>1170</v>
      </c>
      <c r="F201" s="8" t="str">
        <f t="shared" si="19"/>
        <v>431281****126814</v>
      </c>
      <c r="G201" s="26">
        <v>15115189654</v>
      </c>
      <c r="H201" s="8" t="str">
        <f t="shared" si="20"/>
        <v>151151****4</v>
      </c>
      <c r="I201" s="22" t="str">
        <f>VLOOKUP($D201,'[1]2024交通补助 (2)'!$D$6:$O$67,4,0)</f>
        <v>江西省南昌市</v>
      </c>
      <c r="J201" s="22" t="str">
        <f>VLOOKUP($D201,'[1]2024交通补助 (2)'!$D$6:$O$67,5,0)</f>
        <v>德诺劳务服务有限公司</v>
      </c>
      <c r="K201" s="25">
        <v>8</v>
      </c>
      <c r="L201" s="44">
        <v>400</v>
      </c>
      <c r="M201" s="22" t="s">
        <v>1171</v>
      </c>
      <c r="N201" s="26" t="s">
        <v>1172</v>
      </c>
      <c r="O201" s="8" t="str">
        <f t="shared" si="21"/>
        <v>433002****070837</v>
      </c>
      <c r="P201" s="8" t="s">
        <v>24</v>
      </c>
      <c r="Q201" s="26" t="s">
        <v>1173</v>
      </c>
      <c r="R201" s="8" t="str">
        <f t="shared" si="22"/>
        <v>810143********872</v>
      </c>
      <c r="S201" s="22" t="s">
        <v>84</v>
      </c>
      <c r="T201" s="22" t="str">
        <f>VLOOKUP($M201,[2]帮扶责任人花名册202506!$C$3:$E$259,3,0)</f>
        <v>15096206584</v>
      </c>
      <c r="U201" s="12" t="str">
        <f t="shared" si="23"/>
        <v>150962****4</v>
      </c>
    </row>
    <row r="202" s="3" customFormat="true" ht="40" customHeight="true" spans="1:21">
      <c r="A202" s="7">
        <f t="shared" si="18"/>
        <v>198</v>
      </c>
      <c r="B202" s="22" t="s">
        <v>198</v>
      </c>
      <c r="C202" s="22" t="s">
        <v>1174</v>
      </c>
      <c r="D202" s="22" t="s">
        <v>920</v>
      </c>
      <c r="E202" s="26" t="s">
        <v>1175</v>
      </c>
      <c r="F202" s="8" t="str">
        <f t="shared" si="19"/>
        <v>433002****200810</v>
      </c>
      <c r="G202" s="26" t="s">
        <v>1176</v>
      </c>
      <c r="H202" s="8" t="str">
        <f t="shared" si="20"/>
        <v>136 77****908</v>
      </c>
      <c r="I202" s="22" t="s">
        <v>1177</v>
      </c>
      <c r="J202" s="22" t="s">
        <v>1178</v>
      </c>
      <c r="K202" s="25">
        <v>8</v>
      </c>
      <c r="L202" s="44">
        <v>400</v>
      </c>
      <c r="M202" s="22" t="s">
        <v>1179</v>
      </c>
      <c r="N202" s="75" t="s">
        <v>1180</v>
      </c>
      <c r="O202" s="8" t="str">
        <f t="shared" si="21"/>
        <v>433002****220822</v>
      </c>
      <c r="P202" s="8" t="s">
        <v>24</v>
      </c>
      <c r="Q202" s="26" t="s">
        <v>1181</v>
      </c>
      <c r="R202" s="8" t="str">
        <f t="shared" si="22"/>
        <v>810143********177</v>
      </c>
      <c r="S202" s="22" t="s">
        <v>84</v>
      </c>
      <c r="T202" s="22" t="str">
        <f>VLOOKUP($M202,[2]帮扶责任人花名册202506!$C$3:$E$259,3,0)</f>
        <v>15874599776</v>
      </c>
      <c r="U202" s="12" t="str">
        <f t="shared" si="23"/>
        <v>158745****6</v>
      </c>
    </row>
    <row r="203" s="3" customFormat="true" ht="40" customHeight="true" spans="1:21">
      <c r="A203" s="7">
        <f t="shared" si="18"/>
        <v>199</v>
      </c>
      <c r="B203" s="22" t="s">
        <v>198</v>
      </c>
      <c r="C203" s="22" t="s">
        <v>1174</v>
      </c>
      <c r="D203" s="22" t="s">
        <v>1182</v>
      </c>
      <c r="E203" s="26" t="s">
        <v>1183</v>
      </c>
      <c r="F203" s="8" t="str">
        <f t="shared" si="19"/>
        <v>431281****106822</v>
      </c>
      <c r="G203" s="26" t="s">
        <v>1184</v>
      </c>
      <c r="H203" s="8" t="str">
        <f t="shared" si="20"/>
        <v>199185****2</v>
      </c>
      <c r="I203" s="22" t="str">
        <f>VLOOKUP($D203,'[1]2024交通补助 (2)'!$D$6:$O$67,4,0)</f>
        <v>湖南省怀化市鹤城区</v>
      </c>
      <c r="J203" s="22" t="str">
        <f>VLOOKUP($D203,'[1]2024交通补助 (2)'!$D$6:$O$67,5,0)</f>
        <v>怀化市鹤城区好伴天福商业有限责任公司</v>
      </c>
      <c r="K203" s="25">
        <v>8</v>
      </c>
      <c r="L203" s="44">
        <v>100</v>
      </c>
      <c r="M203" s="22" t="s">
        <v>1185</v>
      </c>
      <c r="N203" s="26" t="s">
        <v>1186</v>
      </c>
      <c r="O203" s="8" t="str">
        <f t="shared" si="21"/>
        <v>433002****260819</v>
      </c>
      <c r="P203" s="8" t="s">
        <v>24</v>
      </c>
      <c r="Q203" s="26" t="s">
        <v>1187</v>
      </c>
      <c r="R203" s="8" t="str">
        <f t="shared" si="22"/>
        <v>810143********004</v>
      </c>
      <c r="S203" s="22" t="s">
        <v>73</v>
      </c>
      <c r="T203" s="22">
        <f>VLOOKUP($M203,[2]帮扶责任人花名册202506!$C$3:$E$259,3,0)</f>
        <v>19918513607</v>
      </c>
      <c r="U203" s="12" t="str">
        <f t="shared" si="23"/>
        <v>199185****7</v>
      </c>
    </row>
    <row r="204" s="3" customFormat="true" ht="40" customHeight="true" spans="1:21">
      <c r="A204" s="7">
        <f t="shared" si="18"/>
        <v>200</v>
      </c>
      <c r="B204" s="22" t="s">
        <v>198</v>
      </c>
      <c r="C204" s="22" t="s">
        <v>1174</v>
      </c>
      <c r="D204" s="22" t="s">
        <v>1188</v>
      </c>
      <c r="E204" s="26" t="s">
        <v>1189</v>
      </c>
      <c r="F204" s="8" t="str">
        <f t="shared" si="19"/>
        <v>433002****08081X</v>
      </c>
      <c r="G204" s="26">
        <v>15074571557</v>
      </c>
      <c r="H204" s="8" t="str">
        <f t="shared" si="20"/>
        <v>150745****7</v>
      </c>
      <c r="I204" s="22" t="str">
        <f>VLOOKUP($D204,'[1]2024交通补助 (2)'!$D$6:$O$67,4,0)</f>
        <v>湖南省长沙县</v>
      </c>
      <c r="J204" s="22" t="str">
        <f>VLOOKUP($D204,'[1]2024交通补助 (2)'!$D$6:$O$67,5,0)</f>
        <v>长沙县海达物业海德公园</v>
      </c>
      <c r="K204" s="25">
        <v>8</v>
      </c>
      <c r="L204" s="44">
        <v>200</v>
      </c>
      <c r="M204" s="22" t="s">
        <v>1188</v>
      </c>
      <c r="N204" s="26" t="s">
        <v>1189</v>
      </c>
      <c r="O204" s="8" t="str">
        <f t="shared" si="21"/>
        <v>433002****08081X</v>
      </c>
      <c r="P204" s="8" t="s">
        <v>24</v>
      </c>
      <c r="Q204" s="26" t="s">
        <v>1190</v>
      </c>
      <c r="R204" s="8" t="str">
        <f t="shared" si="22"/>
        <v>810143********768</v>
      </c>
      <c r="S204" s="22" t="s">
        <v>26</v>
      </c>
      <c r="T204" s="22" t="str">
        <f>VLOOKUP($M204,[2]帮扶责任人花名册202506!$C$3:$E$259,3,0)</f>
        <v>13574587202</v>
      </c>
      <c r="U204" s="12" t="str">
        <f t="shared" si="23"/>
        <v>135745****2</v>
      </c>
    </row>
    <row r="205" s="3" customFormat="true" ht="40" customHeight="true" spans="1:21">
      <c r="A205" s="7">
        <f t="shared" si="18"/>
        <v>201</v>
      </c>
      <c r="B205" s="22" t="s">
        <v>198</v>
      </c>
      <c r="C205" s="22" t="s">
        <v>1174</v>
      </c>
      <c r="D205" s="22" t="s">
        <v>1191</v>
      </c>
      <c r="E205" s="26" t="s">
        <v>1192</v>
      </c>
      <c r="F205" s="8" t="str">
        <f t="shared" si="19"/>
        <v>433002****112827</v>
      </c>
      <c r="G205" s="26" t="s">
        <v>1193</v>
      </c>
      <c r="H205" s="8" t="str">
        <f t="shared" si="20"/>
        <v>135745****2</v>
      </c>
      <c r="I205" s="22" t="str">
        <f>VLOOKUP($D205,'[1]2024交通补助 (2)'!$D$6:$O$67,4,0)</f>
        <v>湖南省长沙县</v>
      </c>
      <c r="J205" s="22" t="str">
        <f>VLOOKUP($D205,'[1]2024交通补助 (2)'!$D$6:$O$67,5,0)</f>
        <v>长沙县海达物业海德公园</v>
      </c>
      <c r="K205" s="25">
        <v>8</v>
      </c>
      <c r="L205" s="44">
        <v>200</v>
      </c>
      <c r="M205" s="22" t="s">
        <v>1188</v>
      </c>
      <c r="N205" s="75" t="s">
        <v>1192</v>
      </c>
      <c r="O205" s="8" t="str">
        <f t="shared" si="21"/>
        <v>433002****112827</v>
      </c>
      <c r="P205" s="8" t="s">
        <v>24</v>
      </c>
      <c r="Q205" s="26" t="s">
        <v>1190</v>
      </c>
      <c r="R205" s="8" t="str">
        <f t="shared" si="22"/>
        <v>810143********768</v>
      </c>
      <c r="S205" s="22" t="s">
        <v>188</v>
      </c>
      <c r="T205" s="22" t="str">
        <f>VLOOKUP($M205,[2]帮扶责任人花名册202506!$C$3:$E$259,3,0)</f>
        <v>13574587202</v>
      </c>
      <c r="U205" s="12" t="str">
        <f t="shared" si="23"/>
        <v>135745****2</v>
      </c>
    </row>
    <row r="206" s="3" customFormat="true" ht="40" customHeight="true" spans="1:21">
      <c r="A206" s="7">
        <f t="shared" si="18"/>
        <v>202</v>
      </c>
      <c r="B206" s="22" t="s">
        <v>198</v>
      </c>
      <c r="C206" s="22" t="s">
        <v>1174</v>
      </c>
      <c r="D206" s="22" t="s">
        <v>1194</v>
      </c>
      <c r="E206" s="75" t="s">
        <v>1195</v>
      </c>
      <c r="F206" s="8" t="str">
        <f t="shared" si="19"/>
        <v>431281****217056</v>
      </c>
      <c r="G206" s="26">
        <v>18126111286</v>
      </c>
      <c r="H206" s="8" t="str">
        <f t="shared" si="20"/>
        <v>181261****6</v>
      </c>
      <c r="I206" s="22" t="str">
        <f>VLOOKUP($D206,'[1]2024交通补助 (2)'!$D$6:$O$67,4,0)</f>
        <v>广东省深圳市</v>
      </c>
      <c r="J206" s="22" t="str">
        <f>VLOOKUP($D206,'[1]2024交通补助 (2)'!$D$6:$O$67,5,0)</f>
        <v>深圳市宝安区华述国际货运代理有限公司</v>
      </c>
      <c r="K206" s="25">
        <v>8</v>
      </c>
      <c r="L206" s="44">
        <v>400</v>
      </c>
      <c r="M206" s="22" t="s">
        <v>1196</v>
      </c>
      <c r="N206" s="26" t="s">
        <v>1197</v>
      </c>
      <c r="O206" s="8" t="str">
        <f t="shared" si="21"/>
        <v>433002****180812</v>
      </c>
      <c r="P206" s="8" t="s">
        <v>24</v>
      </c>
      <c r="Q206" s="26" t="s">
        <v>1198</v>
      </c>
      <c r="R206" s="8" t="str">
        <f t="shared" si="22"/>
        <v>810143********608</v>
      </c>
      <c r="S206" s="22" t="s">
        <v>84</v>
      </c>
      <c r="T206" s="22" t="str">
        <f>VLOOKUP($M206,[2]帮扶责任人花名册202506!$C$3:$E$259,3,0)</f>
        <v>14786505975</v>
      </c>
      <c r="U206" s="12" t="str">
        <f t="shared" si="23"/>
        <v>147865****5</v>
      </c>
    </row>
    <row r="207" s="3" customFormat="true" ht="40" customHeight="true" spans="1:21">
      <c r="A207" s="7">
        <f t="shared" si="18"/>
        <v>203</v>
      </c>
      <c r="B207" s="8" t="s">
        <v>148</v>
      </c>
      <c r="C207" s="8" t="s">
        <v>127</v>
      </c>
      <c r="D207" s="8" t="s">
        <v>1199</v>
      </c>
      <c r="E207" s="69" t="s">
        <v>1200</v>
      </c>
      <c r="F207" s="8" t="str">
        <f t="shared" si="19"/>
        <v>433002****232911</v>
      </c>
      <c r="G207" s="8">
        <v>18357203036</v>
      </c>
      <c r="H207" s="8" t="str">
        <f t="shared" si="20"/>
        <v>183572****6</v>
      </c>
      <c r="I207" s="8" t="s">
        <v>1201</v>
      </c>
      <c r="J207" s="8" t="s">
        <v>1202</v>
      </c>
      <c r="K207" s="8">
        <v>8</v>
      </c>
      <c r="L207" s="8">
        <v>400</v>
      </c>
      <c r="M207" s="8" t="s">
        <v>1199</v>
      </c>
      <c r="N207" s="69" t="s">
        <v>1200</v>
      </c>
      <c r="O207" s="8" t="str">
        <f t="shared" si="21"/>
        <v>433002****232911</v>
      </c>
      <c r="P207" s="8" t="s">
        <v>24</v>
      </c>
      <c r="Q207" s="8" t="s">
        <v>1203</v>
      </c>
      <c r="R207" s="8" t="str">
        <f t="shared" si="22"/>
        <v>810143********274</v>
      </c>
      <c r="S207" s="8" t="s">
        <v>26</v>
      </c>
      <c r="T207" s="8">
        <v>18357203036</v>
      </c>
      <c r="U207" s="12" t="str">
        <f t="shared" si="23"/>
        <v>183572****6</v>
      </c>
    </row>
    <row r="208" s="3" customFormat="true" ht="40" customHeight="true" spans="1:21">
      <c r="A208" s="7">
        <f t="shared" si="18"/>
        <v>204</v>
      </c>
      <c r="B208" s="8" t="s">
        <v>148</v>
      </c>
      <c r="C208" s="8" t="s">
        <v>127</v>
      </c>
      <c r="D208" s="8" t="s">
        <v>1204</v>
      </c>
      <c r="E208" s="69" t="s">
        <v>1205</v>
      </c>
      <c r="F208" s="8" t="str">
        <f t="shared" si="19"/>
        <v>433002****071628</v>
      </c>
      <c r="G208" s="8">
        <v>18705833463</v>
      </c>
      <c r="H208" s="8" t="str">
        <f t="shared" si="20"/>
        <v>187058****3</v>
      </c>
      <c r="I208" s="8" t="s">
        <v>1206</v>
      </c>
      <c r="J208" s="8" t="s">
        <v>1207</v>
      </c>
      <c r="K208" s="8">
        <v>8</v>
      </c>
      <c r="L208" s="8">
        <v>400</v>
      </c>
      <c r="M208" s="8" t="s">
        <v>1199</v>
      </c>
      <c r="N208" s="69" t="s">
        <v>1200</v>
      </c>
      <c r="O208" s="8" t="str">
        <f t="shared" si="21"/>
        <v>433002****232911</v>
      </c>
      <c r="P208" s="8" t="s">
        <v>24</v>
      </c>
      <c r="Q208" s="8" t="s">
        <v>1203</v>
      </c>
      <c r="R208" s="8" t="str">
        <f t="shared" si="22"/>
        <v>810143********274</v>
      </c>
      <c r="S208" s="8" t="s">
        <v>188</v>
      </c>
      <c r="T208" s="8">
        <v>18357203036</v>
      </c>
      <c r="U208" s="12" t="str">
        <f t="shared" si="23"/>
        <v>183572****6</v>
      </c>
    </row>
    <row r="209" s="3" customFormat="true" ht="40" customHeight="true" spans="1:21">
      <c r="A209" s="7">
        <f t="shared" si="18"/>
        <v>205</v>
      </c>
      <c r="B209" s="8" t="s">
        <v>148</v>
      </c>
      <c r="C209" s="8" t="s">
        <v>127</v>
      </c>
      <c r="D209" s="8" t="s">
        <v>1208</v>
      </c>
      <c r="E209" s="69" t="s">
        <v>1209</v>
      </c>
      <c r="F209" s="8" t="str">
        <f t="shared" si="19"/>
        <v>431281****186815</v>
      </c>
      <c r="G209" s="8">
        <v>19186759361</v>
      </c>
      <c r="H209" s="8" t="str">
        <f t="shared" si="20"/>
        <v>191867****1</v>
      </c>
      <c r="I209" s="8" t="s">
        <v>1210</v>
      </c>
      <c r="J209" s="8" t="s">
        <v>1211</v>
      </c>
      <c r="K209" s="8">
        <v>8</v>
      </c>
      <c r="L209" s="8">
        <v>100</v>
      </c>
      <c r="M209" s="8" t="s">
        <v>1199</v>
      </c>
      <c r="N209" s="69" t="s">
        <v>1200</v>
      </c>
      <c r="O209" s="8" t="str">
        <f t="shared" si="21"/>
        <v>433002****232911</v>
      </c>
      <c r="P209" s="8" t="s">
        <v>24</v>
      </c>
      <c r="Q209" s="8" t="s">
        <v>1203</v>
      </c>
      <c r="R209" s="8" t="str">
        <f t="shared" si="22"/>
        <v>810143********274</v>
      </c>
      <c r="S209" s="8" t="s">
        <v>84</v>
      </c>
      <c r="T209" s="8">
        <v>18357203036</v>
      </c>
      <c r="U209" s="12" t="str">
        <f t="shared" si="23"/>
        <v>183572****6</v>
      </c>
    </row>
    <row r="210" s="3" customFormat="true" ht="40" customHeight="true" spans="1:21">
      <c r="A210" s="7">
        <f t="shared" si="18"/>
        <v>206</v>
      </c>
      <c r="B210" s="8" t="s">
        <v>148</v>
      </c>
      <c r="C210" s="8" t="s">
        <v>127</v>
      </c>
      <c r="D210" s="8" t="s">
        <v>1212</v>
      </c>
      <c r="E210" s="69" t="s">
        <v>1213</v>
      </c>
      <c r="F210" s="8" t="str">
        <f t="shared" si="19"/>
        <v>431281****196828</v>
      </c>
      <c r="G210" s="8">
        <v>18229931351</v>
      </c>
      <c r="H210" s="8" t="str">
        <f t="shared" si="20"/>
        <v>182299****1</v>
      </c>
      <c r="I210" s="8" t="s">
        <v>793</v>
      </c>
      <c r="J210" s="8" t="s">
        <v>1214</v>
      </c>
      <c r="K210" s="8">
        <v>8</v>
      </c>
      <c r="L210" s="8">
        <v>200</v>
      </c>
      <c r="M210" s="8" t="s">
        <v>1215</v>
      </c>
      <c r="N210" s="69" t="s">
        <v>1216</v>
      </c>
      <c r="O210" s="8" t="str">
        <f t="shared" si="21"/>
        <v>433002****140811</v>
      </c>
      <c r="P210" s="8" t="s">
        <v>24</v>
      </c>
      <c r="Q210" s="8" t="s">
        <v>1217</v>
      </c>
      <c r="R210" s="8" t="str">
        <f t="shared" si="22"/>
        <v>810143********309</v>
      </c>
      <c r="S210" s="8" t="s">
        <v>188</v>
      </c>
      <c r="T210" s="8">
        <v>13874419051</v>
      </c>
      <c r="U210" s="12" t="str">
        <f t="shared" si="23"/>
        <v>138744****1</v>
      </c>
    </row>
    <row r="211" s="3" customFormat="true" ht="40" customHeight="true" spans="1:21">
      <c r="A211" s="7">
        <f t="shared" si="18"/>
        <v>207</v>
      </c>
      <c r="B211" s="8" t="s">
        <v>148</v>
      </c>
      <c r="C211" s="8" t="s">
        <v>127</v>
      </c>
      <c r="D211" s="8" t="s">
        <v>1218</v>
      </c>
      <c r="E211" s="69" t="s">
        <v>1219</v>
      </c>
      <c r="F211" s="8" t="str">
        <f t="shared" si="19"/>
        <v>431281****047013</v>
      </c>
      <c r="G211" s="8">
        <v>18676211523</v>
      </c>
      <c r="H211" s="8" t="str">
        <f t="shared" si="20"/>
        <v>186762****3</v>
      </c>
      <c r="I211" s="8" t="s">
        <v>1220</v>
      </c>
      <c r="J211" s="8" t="s">
        <v>1221</v>
      </c>
      <c r="K211" s="8">
        <v>8</v>
      </c>
      <c r="L211" s="8">
        <v>400</v>
      </c>
      <c r="M211" s="8" t="s">
        <v>1215</v>
      </c>
      <c r="N211" s="69" t="s">
        <v>1216</v>
      </c>
      <c r="O211" s="8" t="str">
        <f t="shared" si="21"/>
        <v>433002****140811</v>
      </c>
      <c r="P211" s="8" t="s">
        <v>24</v>
      </c>
      <c r="Q211" s="8" t="s">
        <v>1217</v>
      </c>
      <c r="R211" s="8" t="str">
        <f t="shared" si="22"/>
        <v>810143********309</v>
      </c>
      <c r="S211" s="8" t="s">
        <v>84</v>
      </c>
      <c r="T211" s="8">
        <v>13874419051</v>
      </c>
      <c r="U211" s="12" t="str">
        <f t="shared" si="23"/>
        <v>138744****1</v>
      </c>
    </row>
    <row r="212" s="3" customFormat="true" ht="40" customHeight="true" spans="1:21">
      <c r="A212" s="7">
        <f t="shared" si="18"/>
        <v>208</v>
      </c>
      <c r="B212" s="8" t="s">
        <v>148</v>
      </c>
      <c r="C212" s="8" t="s">
        <v>127</v>
      </c>
      <c r="D212" s="8" t="s">
        <v>1222</v>
      </c>
      <c r="E212" s="69" t="s">
        <v>1223</v>
      </c>
      <c r="F212" s="8" t="str">
        <f t="shared" si="19"/>
        <v>431281****257021</v>
      </c>
      <c r="G212" s="8">
        <v>18890007888</v>
      </c>
      <c r="H212" s="8" t="str">
        <f t="shared" si="20"/>
        <v>188900****8</v>
      </c>
      <c r="I212" s="8" t="s">
        <v>1224</v>
      </c>
      <c r="J212" s="8" t="s">
        <v>1225</v>
      </c>
      <c r="K212" s="8">
        <v>8</v>
      </c>
      <c r="L212" s="8">
        <v>200</v>
      </c>
      <c r="M212" s="8" t="s">
        <v>1226</v>
      </c>
      <c r="N212" s="69" t="s">
        <v>1227</v>
      </c>
      <c r="O212" s="8" t="str">
        <f t="shared" si="21"/>
        <v>431281****286817</v>
      </c>
      <c r="P212" s="8" t="s">
        <v>24</v>
      </c>
      <c r="Q212" s="8" t="s">
        <v>1228</v>
      </c>
      <c r="R212" s="8" t="str">
        <f t="shared" si="22"/>
        <v>810143********472</v>
      </c>
      <c r="S212" s="8" t="s">
        <v>73</v>
      </c>
      <c r="T212" s="8">
        <v>18169296836</v>
      </c>
      <c r="U212" s="12" t="str">
        <f t="shared" si="23"/>
        <v>181692****6</v>
      </c>
    </row>
    <row r="213" s="3" customFormat="true" ht="40" customHeight="true" spans="1:21">
      <c r="A213" s="7">
        <f t="shared" si="18"/>
        <v>209</v>
      </c>
      <c r="B213" s="8" t="s">
        <v>148</v>
      </c>
      <c r="C213" s="8" t="s">
        <v>127</v>
      </c>
      <c r="D213" s="8" t="s">
        <v>1229</v>
      </c>
      <c r="E213" s="69" t="s">
        <v>1230</v>
      </c>
      <c r="F213" s="8" t="str">
        <f t="shared" si="19"/>
        <v>433002****180813</v>
      </c>
      <c r="G213" s="8">
        <v>15115199146</v>
      </c>
      <c r="H213" s="8" t="str">
        <f t="shared" si="20"/>
        <v>151151****6</v>
      </c>
      <c r="I213" s="8" t="s">
        <v>1231</v>
      </c>
      <c r="J213" s="8" t="s">
        <v>1232</v>
      </c>
      <c r="K213" s="8">
        <v>7</v>
      </c>
      <c r="L213" s="8">
        <v>400</v>
      </c>
      <c r="M213" s="8" t="s">
        <v>1229</v>
      </c>
      <c r="N213" s="69" t="s">
        <v>1230</v>
      </c>
      <c r="O213" s="8" t="str">
        <f t="shared" si="21"/>
        <v>433002****180813</v>
      </c>
      <c r="P213" s="8" t="s">
        <v>24</v>
      </c>
      <c r="Q213" s="8" t="s">
        <v>1233</v>
      </c>
      <c r="R213" s="8" t="str">
        <f t="shared" si="22"/>
        <v>623090********08434</v>
      </c>
      <c r="S213" s="8" t="s">
        <v>26</v>
      </c>
      <c r="T213" s="8">
        <v>15115199146</v>
      </c>
      <c r="U213" s="12" t="str">
        <f t="shared" si="23"/>
        <v>151151****6</v>
      </c>
    </row>
    <row r="214" s="3" customFormat="true" ht="40" customHeight="true" spans="1:21">
      <c r="A214" s="7">
        <f t="shared" si="18"/>
        <v>210</v>
      </c>
      <c r="B214" s="8" t="s">
        <v>148</v>
      </c>
      <c r="C214" s="8" t="s">
        <v>127</v>
      </c>
      <c r="D214" s="8" t="s">
        <v>1234</v>
      </c>
      <c r="E214" s="69" t="s">
        <v>1235</v>
      </c>
      <c r="F214" s="8" t="str">
        <f t="shared" si="19"/>
        <v>431281****236640</v>
      </c>
      <c r="G214" s="8">
        <v>15869942301</v>
      </c>
      <c r="H214" s="8" t="str">
        <f t="shared" si="20"/>
        <v>158699****1</v>
      </c>
      <c r="I214" s="8" t="s">
        <v>1231</v>
      </c>
      <c r="J214" s="8" t="s">
        <v>1232</v>
      </c>
      <c r="K214" s="8">
        <v>7</v>
      </c>
      <c r="L214" s="8">
        <v>400</v>
      </c>
      <c r="M214" s="8" t="s">
        <v>1229</v>
      </c>
      <c r="N214" s="69" t="s">
        <v>1230</v>
      </c>
      <c r="O214" s="8" t="str">
        <f t="shared" si="21"/>
        <v>433002****180813</v>
      </c>
      <c r="P214" s="8" t="s">
        <v>24</v>
      </c>
      <c r="Q214" s="8" t="s">
        <v>1233</v>
      </c>
      <c r="R214" s="8" t="str">
        <f t="shared" si="22"/>
        <v>623090********08434</v>
      </c>
      <c r="S214" s="8" t="s">
        <v>188</v>
      </c>
      <c r="T214" s="8">
        <v>15115199146</v>
      </c>
      <c r="U214" s="12" t="str">
        <f t="shared" si="23"/>
        <v>151151****6</v>
      </c>
    </row>
    <row r="215" s="3" customFormat="true" ht="40" customHeight="true" spans="1:21">
      <c r="A215" s="7">
        <f t="shared" si="18"/>
        <v>211</v>
      </c>
      <c r="B215" s="8" t="s">
        <v>148</v>
      </c>
      <c r="C215" s="8" t="s">
        <v>127</v>
      </c>
      <c r="D215" s="8" t="s">
        <v>1236</v>
      </c>
      <c r="E215" s="69" t="s">
        <v>1237</v>
      </c>
      <c r="F215" s="8" t="str">
        <f t="shared" si="19"/>
        <v>433002****142816</v>
      </c>
      <c r="G215" s="8">
        <v>18602049548</v>
      </c>
      <c r="H215" s="8" t="str">
        <f t="shared" si="20"/>
        <v>186020****8</v>
      </c>
      <c r="I215" s="8" t="s">
        <v>1238</v>
      </c>
      <c r="J215" s="8" t="s">
        <v>1239</v>
      </c>
      <c r="K215" s="8">
        <v>7</v>
      </c>
      <c r="L215" s="8">
        <v>400</v>
      </c>
      <c r="M215" s="8" t="s">
        <v>1236</v>
      </c>
      <c r="N215" s="69" t="s">
        <v>1237</v>
      </c>
      <c r="O215" s="8" t="str">
        <f t="shared" si="21"/>
        <v>433002****142816</v>
      </c>
      <c r="P215" s="8" t="s">
        <v>24</v>
      </c>
      <c r="Q215" s="8" t="s">
        <v>1240</v>
      </c>
      <c r="R215" s="8" t="str">
        <f t="shared" si="22"/>
        <v>623090********08392</v>
      </c>
      <c r="S215" s="8" t="s">
        <v>26</v>
      </c>
      <c r="T215" s="8">
        <v>18602049548</v>
      </c>
      <c r="U215" s="12" t="str">
        <f t="shared" si="23"/>
        <v>186020****8</v>
      </c>
    </row>
    <row r="216" s="3" customFormat="true" ht="40" customHeight="true" spans="1:21">
      <c r="A216" s="7">
        <f t="shared" si="18"/>
        <v>212</v>
      </c>
      <c r="B216" s="8" t="s">
        <v>148</v>
      </c>
      <c r="C216" s="8" t="s">
        <v>127</v>
      </c>
      <c r="D216" s="8" t="s">
        <v>1241</v>
      </c>
      <c r="E216" s="69" t="s">
        <v>1242</v>
      </c>
      <c r="F216" s="8" t="str">
        <f t="shared" si="19"/>
        <v>433002****062821</v>
      </c>
      <c r="G216" s="8" t="s">
        <v>1243</v>
      </c>
      <c r="H216" s="8" t="str">
        <f t="shared" si="20"/>
        <v>137629****2</v>
      </c>
      <c r="I216" s="8" t="s">
        <v>1244</v>
      </c>
      <c r="J216" s="8" t="s">
        <v>1245</v>
      </c>
      <c r="K216" s="8" t="s">
        <v>1246</v>
      </c>
      <c r="L216" s="8">
        <v>400</v>
      </c>
      <c r="M216" s="8" t="s">
        <v>1236</v>
      </c>
      <c r="N216" s="69" t="s">
        <v>1237</v>
      </c>
      <c r="O216" s="8" t="str">
        <f t="shared" si="21"/>
        <v>433002****142816</v>
      </c>
      <c r="P216" s="8" t="s">
        <v>24</v>
      </c>
      <c r="Q216" s="8" t="s">
        <v>1240</v>
      </c>
      <c r="R216" s="8" t="str">
        <f t="shared" si="22"/>
        <v>623090********08392</v>
      </c>
      <c r="S216" s="8" t="s">
        <v>188</v>
      </c>
      <c r="T216" s="8">
        <v>18602049548</v>
      </c>
      <c r="U216" s="12" t="str">
        <f t="shared" si="23"/>
        <v>186020****8</v>
      </c>
    </row>
    <row r="217" s="3" customFormat="true" ht="40" customHeight="true" spans="1:21">
      <c r="A217" s="7">
        <f t="shared" si="18"/>
        <v>213</v>
      </c>
      <c r="B217" s="8" t="s">
        <v>148</v>
      </c>
      <c r="C217" s="8" t="s">
        <v>127</v>
      </c>
      <c r="D217" s="8" t="s">
        <v>1247</v>
      </c>
      <c r="E217" s="69" t="s">
        <v>1248</v>
      </c>
      <c r="F217" s="8" t="str">
        <f t="shared" si="19"/>
        <v>431281****087012</v>
      </c>
      <c r="G217" s="8" t="s">
        <v>1249</v>
      </c>
      <c r="H217" s="8" t="str">
        <f t="shared" si="20"/>
        <v>181242****6</v>
      </c>
      <c r="I217" s="8" t="s">
        <v>1244</v>
      </c>
      <c r="J217" s="8" t="s">
        <v>1245</v>
      </c>
      <c r="K217" s="8" t="s">
        <v>1246</v>
      </c>
      <c r="L217" s="8">
        <v>400</v>
      </c>
      <c r="M217" s="8" t="s">
        <v>1236</v>
      </c>
      <c r="N217" s="69" t="s">
        <v>1237</v>
      </c>
      <c r="O217" s="8" t="str">
        <f t="shared" si="21"/>
        <v>433002****142816</v>
      </c>
      <c r="P217" s="8" t="s">
        <v>24</v>
      </c>
      <c r="Q217" s="8" t="s">
        <v>1240</v>
      </c>
      <c r="R217" s="8" t="str">
        <f t="shared" si="22"/>
        <v>623090********08392</v>
      </c>
      <c r="S217" s="8" t="s">
        <v>84</v>
      </c>
      <c r="T217" s="8">
        <v>18602049548</v>
      </c>
      <c r="U217" s="12" t="str">
        <f t="shared" si="23"/>
        <v>186020****8</v>
      </c>
    </row>
    <row r="218" s="3" customFormat="true" ht="40" customHeight="true" spans="1:21">
      <c r="A218" s="7">
        <f t="shared" si="18"/>
        <v>214</v>
      </c>
      <c r="B218" s="8" t="s">
        <v>148</v>
      </c>
      <c r="C218" s="8" t="s">
        <v>127</v>
      </c>
      <c r="D218" s="8" t="s">
        <v>1250</v>
      </c>
      <c r="E218" s="8" t="s">
        <v>1251</v>
      </c>
      <c r="F218" s="8" t="str">
        <f t="shared" si="19"/>
        <v>431281****08701x</v>
      </c>
      <c r="G218" s="8">
        <v>18674396400</v>
      </c>
      <c r="H218" s="8" t="str">
        <f t="shared" si="20"/>
        <v>186743****0</v>
      </c>
      <c r="I218" s="8" t="s">
        <v>1252</v>
      </c>
      <c r="J218" s="8" t="s">
        <v>1253</v>
      </c>
      <c r="K218" s="8">
        <v>8</v>
      </c>
      <c r="L218" s="8">
        <v>400</v>
      </c>
      <c r="M218" s="8" t="s">
        <v>1254</v>
      </c>
      <c r="N218" s="69" t="s">
        <v>1255</v>
      </c>
      <c r="O218" s="8" t="str">
        <f t="shared" si="21"/>
        <v>433002****160811</v>
      </c>
      <c r="P218" s="8" t="s">
        <v>24</v>
      </c>
      <c r="Q218" s="8" t="s">
        <v>779</v>
      </c>
      <c r="R218" s="8" t="str">
        <f t="shared" si="22"/>
        <v>810143********581</v>
      </c>
      <c r="S218" s="8" t="s">
        <v>84</v>
      </c>
      <c r="T218" s="8">
        <v>18174509923</v>
      </c>
      <c r="U218" s="12" t="str">
        <f t="shared" si="23"/>
        <v>181745****3</v>
      </c>
    </row>
    <row r="219" s="3" customFormat="true" ht="40" customHeight="true" spans="1:21">
      <c r="A219" s="7">
        <f t="shared" si="18"/>
        <v>215</v>
      </c>
      <c r="B219" s="8" t="s">
        <v>148</v>
      </c>
      <c r="C219" s="8" t="s">
        <v>1256</v>
      </c>
      <c r="D219" s="8" t="s">
        <v>1257</v>
      </c>
      <c r="E219" s="69" t="s">
        <v>1258</v>
      </c>
      <c r="F219" s="8" t="str">
        <f t="shared" si="19"/>
        <v>431281****017012</v>
      </c>
      <c r="G219" s="8">
        <v>17608445476</v>
      </c>
      <c r="H219" s="8" t="str">
        <f t="shared" si="20"/>
        <v>176084****6</v>
      </c>
      <c r="I219" s="8" t="s">
        <v>824</v>
      </c>
      <c r="J219" s="8" t="s">
        <v>1259</v>
      </c>
      <c r="K219" s="8">
        <v>6</v>
      </c>
      <c r="L219" s="8">
        <v>200</v>
      </c>
      <c r="M219" s="8" t="s">
        <v>1257</v>
      </c>
      <c r="N219" s="8" t="s">
        <v>1260</v>
      </c>
      <c r="O219" s="8" t="str">
        <f t="shared" si="21"/>
        <v>431281****017012'</v>
      </c>
      <c r="P219" s="8" t="s">
        <v>24</v>
      </c>
      <c r="Q219" s="8" t="s">
        <v>1261</v>
      </c>
      <c r="R219" s="8" t="str">
        <f t="shared" si="22"/>
        <v>621483********69</v>
      </c>
      <c r="S219" s="8" t="s">
        <v>26</v>
      </c>
      <c r="T219" s="8">
        <v>17608445476</v>
      </c>
      <c r="U219" s="12" t="str">
        <f t="shared" si="23"/>
        <v>176084****6</v>
      </c>
    </row>
    <row r="220" s="3" customFormat="true" ht="40" customHeight="true" spans="1:21">
      <c r="A220" s="7">
        <f t="shared" si="18"/>
        <v>216</v>
      </c>
      <c r="B220" s="8" t="s">
        <v>148</v>
      </c>
      <c r="C220" s="8" t="s">
        <v>1262</v>
      </c>
      <c r="D220" s="8" t="s">
        <v>1263</v>
      </c>
      <c r="E220" s="69" t="s">
        <v>1264</v>
      </c>
      <c r="F220" s="8" t="str">
        <f t="shared" si="19"/>
        <v>431281****237024</v>
      </c>
      <c r="G220" s="8">
        <v>13535502159</v>
      </c>
      <c r="H220" s="8" t="str">
        <f t="shared" si="20"/>
        <v>135355****9</v>
      </c>
      <c r="I220" s="8" t="s">
        <v>1265</v>
      </c>
      <c r="J220" s="8" t="s">
        <v>1266</v>
      </c>
      <c r="K220" s="8">
        <v>5</v>
      </c>
      <c r="L220" s="8">
        <v>400</v>
      </c>
      <c r="M220" s="8" t="s">
        <v>1267</v>
      </c>
      <c r="N220" s="69" t="s">
        <v>1268</v>
      </c>
      <c r="O220" s="8" t="str">
        <f t="shared" si="21"/>
        <v>433002****210818</v>
      </c>
      <c r="P220" s="8" t="s">
        <v>24</v>
      </c>
      <c r="Q220" s="8" t="s">
        <v>1269</v>
      </c>
      <c r="R220" s="8" t="str">
        <f t="shared" si="22"/>
        <v>810143********682</v>
      </c>
      <c r="S220" s="8" t="s">
        <v>188</v>
      </c>
      <c r="T220" s="8">
        <v>15211583739</v>
      </c>
      <c r="U220" s="12" t="str">
        <f t="shared" si="23"/>
        <v>152115****9</v>
      </c>
    </row>
    <row r="221" s="3" customFormat="true" ht="40" customHeight="true" spans="1:21">
      <c r="A221" s="7">
        <f t="shared" si="18"/>
        <v>217</v>
      </c>
      <c r="B221" s="8" t="s">
        <v>148</v>
      </c>
      <c r="C221" s="8" t="s">
        <v>1262</v>
      </c>
      <c r="D221" s="8" t="s">
        <v>1270</v>
      </c>
      <c r="E221" s="69" t="s">
        <v>1271</v>
      </c>
      <c r="F221" s="8" t="str">
        <f t="shared" si="19"/>
        <v>431281****187012</v>
      </c>
      <c r="G221" s="8">
        <v>14743698779</v>
      </c>
      <c r="H221" s="8" t="str">
        <f t="shared" si="20"/>
        <v>147436****9</v>
      </c>
      <c r="I221" s="8" t="s">
        <v>1265</v>
      </c>
      <c r="J221" s="8" t="s">
        <v>1266</v>
      </c>
      <c r="K221" s="8">
        <v>5</v>
      </c>
      <c r="L221" s="8">
        <v>400</v>
      </c>
      <c r="M221" s="8" t="s">
        <v>1267</v>
      </c>
      <c r="N221" s="69" t="s">
        <v>1268</v>
      </c>
      <c r="O221" s="8" t="str">
        <f t="shared" si="21"/>
        <v>433002****210818</v>
      </c>
      <c r="P221" s="8" t="s">
        <v>24</v>
      </c>
      <c r="Q221" s="8" t="s">
        <v>1269</v>
      </c>
      <c r="R221" s="8" t="str">
        <f t="shared" si="22"/>
        <v>810143********682</v>
      </c>
      <c r="S221" s="8" t="s">
        <v>157</v>
      </c>
      <c r="T221" s="8">
        <v>15211583739</v>
      </c>
      <c r="U221" s="12" t="str">
        <f t="shared" si="23"/>
        <v>152115****9</v>
      </c>
    </row>
    <row r="222" s="3" customFormat="true" ht="40" customHeight="true" spans="1:21">
      <c r="A222" s="7">
        <f t="shared" si="18"/>
        <v>218</v>
      </c>
      <c r="B222" s="8" t="s">
        <v>148</v>
      </c>
      <c r="C222" s="8" t="s">
        <v>1262</v>
      </c>
      <c r="D222" s="8" t="s">
        <v>1272</v>
      </c>
      <c r="E222" s="69" t="s">
        <v>1273</v>
      </c>
      <c r="F222" s="8" t="str">
        <f t="shared" si="19"/>
        <v>433002****280834</v>
      </c>
      <c r="G222" s="8">
        <v>19374515543</v>
      </c>
      <c r="H222" s="8" t="str">
        <f t="shared" si="20"/>
        <v>193745****3</v>
      </c>
      <c r="I222" s="8" t="s">
        <v>1274</v>
      </c>
      <c r="J222" s="8" t="s">
        <v>1275</v>
      </c>
      <c r="K222" s="8">
        <v>7</v>
      </c>
      <c r="L222" s="8">
        <v>400</v>
      </c>
      <c r="M222" s="8" t="s">
        <v>1272</v>
      </c>
      <c r="N222" s="69" t="s">
        <v>1273</v>
      </c>
      <c r="O222" s="8" t="str">
        <f t="shared" si="21"/>
        <v>433002****280834</v>
      </c>
      <c r="P222" s="8" t="s">
        <v>24</v>
      </c>
      <c r="Q222" s="8" t="s">
        <v>1276</v>
      </c>
      <c r="R222" s="8" t="str">
        <f t="shared" si="22"/>
        <v>810143********194</v>
      </c>
      <c r="S222" s="8" t="s">
        <v>26</v>
      </c>
      <c r="T222" s="8">
        <v>19374515543</v>
      </c>
      <c r="U222" s="12" t="str">
        <f t="shared" si="23"/>
        <v>193745****3</v>
      </c>
    </row>
    <row r="223" s="3" customFormat="true" ht="40" customHeight="true" spans="1:21">
      <c r="A223" s="7">
        <f t="shared" si="18"/>
        <v>219</v>
      </c>
      <c r="B223" s="8" t="s">
        <v>148</v>
      </c>
      <c r="C223" s="8" t="s">
        <v>1277</v>
      </c>
      <c r="D223" s="8" t="s">
        <v>1278</v>
      </c>
      <c r="E223" s="69" t="s">
        <v>1279</v>
      </c>
      <c r="F223" s="8" t="str">
        <f t="shared" si="19"/>
        <v>431281****187018</v>
      </c>
      <c r="G223" s="8">
        <v>13353360936</v>
      </c>
      <c r="H223" s="8" t="str">
        <f t="shared" si="20"/>
        <v>133533****6</v>
      </c>
      <c r="I223" s="8" t="s">
        <v>1280</v>
      </c>
      <c r="J223" s="8" t="s">
        <v>1281</v>
      </c>
      <c r="K223" s="8">
        <v>8</v>
      </c>
      <c r="L223" s="8">
        <v>400</v>
      </c>
      <c r="M223" s="8" t="s">
        <v>1282</v>
      </c>
      <c r="N223" s="69" t="s">
        <v>1283</v>
      </c>
      <c r="O223" s="8" t="str">
        <f t="shared" si="21"/>
        <v>433002****040815</v>
      </c>
      <c r="P223" s="8" t="s">
        <v>24</v>
      </c>
      <c r="Q223" s="8" t="s">
        <v>1284</v>
      </c>
      <c r="R223" s="8" t="str">
        <f t="shared" si="22"/>
        <v>810143********788</v>
      </c>
      <c r="S223" s="8" t="s">
        <v>157</v>
      </c>
      <c r="T223" s="8">
        <v>18007457438</v>
      </c>
      <c r="U223" s="12" t="str">
        <f t="shared" si="23"/>
        <v>180074****8</v>
      </c>
    </row>
    <row r="224" s="3" customFormat="true" ht="40" customHeight="true" spans="1:21">
      <c r="A224" s="7">
        <f t="shared" si="18"/>
        <v>220</v>
      </c>
      <c r="B224" s="8" t="s">
        <v>148</v>
      </c>
      <c r="C224" s="8" t="s">
        <v>1285</v>
      </c>
      <c r="D224" s="8" t="s">
        <v>1286</v>
      </c>
      <c r="E224" s="69" t="s">
        <v>1287</v>
      </c>
      <c r="F224" s="8" t="str">
        <f t="shared" si="19"/>
        <v>431281****127044</v>
      </c>
      <c r="G224" s="8">
        <v>18974476206</v>
      </c>
      <c r="H224" s="8" t="str">
        <f t="shared" si="20"/>
        <v>189744****6</v>
      </c>
      <c r="I224" s="8" t="s">
        <v>1288</v>
      </c>
      <c r="J224" s="8" t="s">
        <v>1289</v>
      </c>
      <c r="K224" s="8">
        <v>8</v>
      </c>
      <c r="L224" s="8">
        <v>200</v>
      </c>
      <c r="M224" s="8" t="s">
        <v>1199</v>
      </c>
      <c r="N224" s="69" t="s">
        <v>1290</v>
      </c>
      <c r="O224" s="8" t="str">
        <f t="shared" si="21"/>
        <v>433002****172919</v>
      </c>
      <c r="P224" s="8" t="s">
        <v>24</v>
      </c>
      <c r="Q224" s="8" t="s">
        <v>1291</v>
      </c>
      <c r="R224" s="8" t="str">
        <f t="shared" si="22"/>
        <v>810143********552</v>
      </c>
      <c r="S224" s="8" t="s">
        <v>569</v>
      </c>
      <c r="T224" s="8">
        <v>17369487586</v>
      </c>
      <c r="U224" s="12" t="str">
        <f t="shared" si="23"/>
        <v>173694****6</v>
      </c>
    </row>
    <row r="225" s="3" customFormat="true" ht="40" customHeight="true" spans="1:21">
      <c r="A225" s="7">
        <f t="shared" si="18"/>
        <v>221</v>
      </c>
      <c r="B225" s="8" t="s">
        <v>148</v>
      </c>
      <c r="C225" s="8" t="s">
        <v>1262</v>
      </c>
      <c r="D225" s="8" t="s">
        <v>1292</v>
      </c>
      <c r="E225" s="69" t="s">
        <v>1293</v>
      </c>
      <c r="F225" s="8" t="str">
        <f t="shared" si="19"/>
        <v>433002****310831</v>
      </c>
      <c r="G225" s="8">
        <v>18974541738</v>
      </c>
      <c r="H225" s="8" t="str">
        <f t="shared" si="20"/>
        <v>189745****8</v>
      </c>
      <c r="I225" s="8" t="s">
        <v>789</v>
      </c>
      <c r="J225" s="8" t="s">
        <v>1294</v>
      </c>
      <c r="K225" s="8">
        <v>7</v>
      </c>
      <c r="L225" s="8">
        <v>400</v>
      </c>
      <c r="M225" s="8" t="s">
        <v>1292</v>
      </c>
      <c r="N225" s="69" t="s">
        <v>1293</v>
      </c>
      <c r="O225" s="8" t="str">
        <f t="shared" si="21"/>
        <v>433002****310831</v>
      </c>
      <c r="P225" s="8" t="s">
        <v>24</v>
      </c>
      <c r="Q225" s="8" t="s">
        <v>1295</v>
      </c>
      <c r="R225" s="8" t="str">
        <f t="shared" si="22"/>
        <v>810143********700</v>
      </c>
      <c r="S225" s="8" t="s">
        <v>26</v>
      </c>
      <c r="T225" s="8">
        <v>18974541738</v>
      </c>
      <c r="U225" s="12" t="str">
        <f t="shared" si="23"/>
        <v>189745****8</v>
      </c>
    </row>
    <row r="226" s="3" customFormat="true" ht="40" customHeight="true" spans="1:21">
      <c r="A226" s="7">
        <f t="shared" si="18"/>
        <v>222</v>
      </c>
      <c r="B226" s="8" t="s">
        <v>148</v>
      </c>
      <c r="C226" s="8" t="s">
        <v>1262</v>
      </c>
      <c r="D226" s="8" t="s">
        <v>1296</v>
      </c>
      <c r="E226" s="69" t="s">
        <v>1297</v>
      </c>
      <c r="F226" s="8" t="str">
        <f t="shared" si="19"/>
        <v>433002****042920</v>
      </c>
      <c r="G226" s="8">
        <v>18974541708</v>
      </c>
      <c r="H226" s="8" t="str">
        <f t="shared" si="20"/>
        <v>189745****8</v>
      </c>
      <c r="I226" s="8" t="s">
        <v>1298</v>
      </c>
      <c r="J226" s="8" t="s">
        <v>1299</v>
      </c>
      <c r="K226" s="8">
        <v>7</v>
      </c>
      <c r="L226" s="8">
        <v>400</v>
      </c>
      <c r="M226" s="8" t="s">
        <v>1292</v>
      </c>
      <c r="N226" s="69" t="s">
        <v>1293</v>
      </c>
      <c r="O226" s="8" t="str">
        <f t="shared" si="21"/>
        <v>433002****310831</v>
      </c>
      <c r="P226" s="8" t="s">
        <v>24</v>
      </c>
      <c r="Q226" s="8" t="s">
        <v>1295</v>
      </c>
      <c r="R226" s="8" t="str">
        <f t="shared" si="22"/>
        <v>810143********700</v>
      </c>
      <c r="S226" s="8" t="s">
        <v>188</v>
      </c>
      <c r="T226" s="8">
        <v>18974541738</v>
      </c>
      <c r="U226" s="12" t="str">
        <f t="shared" si="23"/>
        <v>189745****8</v>
      </c>
    </row>
    <row r="227" s="3" customFormat="true" ht="40" customHeight="true" spans="1:21">
      <c r="A227" s="7">
        <f t="shared" si="18"/>
        <v>223</v>
      </c>
      <c r="B227" s="8" t="s">
        <v>148</v>
      </c>
      <c r="C227" s="8" t="s">
        <v>1262</v>
      </c>
      <c r="D227" s="8" t="s">
        <v>1300</v>
      </c>
      <c r="E227" s="69" t="s">
        <v>1301</v>
      </c>
      <c r="F227" s="8" t="str">
        <f t="shared" si="19"/>
        <v>431281****207041</v>
      </c>
      <c r="G227" s="8">
        <v>18273872633</v>
      </c>
      <c r="H227" s="8" t="str">
        <f t="shared" si="20"/>
        <v>182738****3</v>
      </c>
      <c r="I227" s="8" t="s">
        <v>247</v>
      </c>
      <c r="J227" s="8" t="s">
        <v>1302</v>
      </c>
      <c r="K227" s="8">
        <v>7</v>
      </c>
      <c r="L227" s="8">
        <v>200</v>
      </c>
      <c r="M227" s="8" t="s">
        <v>1292</v>
      </c>
      <c r="N227" s="69" t="s">
        <v>1293</v>
      </c>
      <c r="O227" s="8" t="str">
        <f t="shared" si="21"/>
        <v>433002****310831</v>
      </c>
      <c r="P227" s="8" t="s">
        <v>24</v>
      </c>
      <c r="Q227" s="8" t="s">
        <v>1295</v>
      </c>
      <c r="R227" s="8" t="str">
        <f t="shared" si="22"/>
        <v>810143********700</v>
      </c>
      <c r="S227" s="8" t="s">
        <v>569</v>
      </c>
      <c r="T227" s="8">
        <v>18974541738</v>
      </c>
      <c r="U227" s="12" t="str">
        <f t="shared" si="23"/>
        <v>189745****8</v>
      </c>
    </row>
    <row r="228" s="3" customFormat="true" ht="40" customHeight="true" spans="1:21">
      <c r="A228" s="7">
        <f t="shared" si="18"/>
        <v>224</v>
      </c>
      <c r="B228" s="8" t="s">
        <v>148</v>
      </c>
      <c r="C228" s="8" t="s">
        <v>1262</v>
      </c>
      <c r="D228" s="8" t="s">
        <v>1303</v>
      </c>
      <c r="E228" s="69" t="s">
        <v>1304</v>
      </c>
      <c r="F228" s="8" t="str">
        <f t="shared" si="19"/>
        <v>431281****047025</v>
      </c>
      <c r="G228" s="8">
        <v>13107159796</v>
      </c>
      <c r="H228" s="8" t="str">
        <f t="shared" si="20"/>
        <v>131071****6</v>
      </c>
      <c r="I228" s="8" t="s">
        <v>1305</v>
      </c>
      <c r="J228" s="8" t="s">
        <v>1306</v>
      </c>
      <c r="K228" s="8">
        <v>7</v>
      </c>
      <c r="L228" s="8">
        <v>400</v>
      </c>
      <c r="M228" s="8" t="s">
        <v>1292</v>
      </c>
      <c r="N228" s="69" t="s">
        <v>1293</v>
      </c>
      <c r="O228" s="8" t="str">
        <f t="shared" si="21"/>
        <v>433002****310831</v>
      </c>
      <c r="P228" s="8" t="s">
        <v>24</v>
      </c>
      <c r="Q228" s="8" t="s">
        <v>1295</v>
      </c>
      <c r="R228" s="8" t="str">
        <f t="shared" si="22"/>
        <v>810143********700</v>
      </c>
      <c r="S228" s="8" t="s">
        <v>569</v>
      </c>
      <c r="T228" s="8">
        <v>18974541738</v>
      </c>
      <c r="U228" s="12" t="str">
        <f t="shared" si="23"/>
        <v>189745****8</v>
      </c>
    </row>
    <row r="229" s="3" customFormat="true" ht="40" customHeight="true" spans="1:21">
      <c r="A229" s="7">
        <f t="shared" si="18"/>
        <v>225</v>
      </c>
      <c r="B229" s="8" t="s">
        <v>148</v>
      </c>
      <c r="C229" s="8" t="s">
        <v>1307</v>
      </c>
      <c r="D229" s="8" t="s">
        <v>1308</v>
      </c>
      <c r="E229" s="69" t="s">
        <v>1309</v>
      </c>
      <c r="F229" s="8" t="str">
        <f t="shared" si="19"/>
        <v>433002****161023</v>
      </c>
      <c r="G229" s="8">
        <v>18358331137</v>
      </c>
      <c r="H229" s="8" t="str">
        <f t="shared" si="20"/>
        <v>183583****7</v>
      </c>
      <c r="I229" s="8" t="s">
        <v>1310</v>
      </c>
      <c r="J229" s="8" t="s">
        <v>1311</v>
      </c>
      <c r="K229" s="8">
        <v>7</v>
      </c>
      <c r="L229" s="8">
        <v>400</v>
      </c>
      <c r="M229" s="8" t="s">
        <v>1312</v>
      </c>
      <c r="N229" s="69" t="s">
        <v>1313</v>
      </c>
      <c r="O229" s="8" t="str">
        <f t="shared" si="21"/>
        <v>433002****262919</v>
      </c>
      <c r="P229" s="8" t="s">
        <v>24</v>
      </c>
      <c r="Q229" s="8" t="s">
        <v>1314</v>
      </c>
      <c r="R229" s="8" t="str">
        <f t="shared" si="22"/>
        <v>810143********642</v>
      </c>
      <c r="S229" s="8" t="s">
        <v>188</v>
      </c>
      <c r="T229" s="8">
        <v>15757891130</v>
      </c>
      <c r="U229" s="12" t="str">
        <f t="shared" si="23"/>
        <v>157578****0</v>
      </c>
    </row>
    <row r="230" s="3" customFormat="true" ht="40" customHeight="true" spans="1:21">
      <c r="A230" s="7">
        <f t="shared" si="18"/>
        <v>226</v>
      </c>
      <c r="B230" s="8" t="s">
        <v>148</v>
      </c>
      <c r="C230" s="8" t="s">
        <v>1277</v>
      </c>
      <c r="D230" s="8" t="s">
        <v>49</v>
      </c>
      <c r="E230" s="69" t="s">
        <v>1315</v>
      </c>
      <c r="F230" s="8" t="str">
        <f t="shared" si="19"/>
        <v>431281****296818</v>
      </c>
      <c r="G230" s="8">
        <v>13454754345</v>
      </c>
      <c r="H230" s="8" t="str">
        <f t="shared" si="20"/>
        <v>134547****5</v>
      </c>
      <c r="I230" s="8" t="s">
        <v>1316</v>
      </c>
      <c r="J230" s="8" t="s">
        <v>1317</v>
      </c>
      <c r="K230" s="8">
        <v>8</v>
      </c>
      <c r="L230" s="8">
        <v>400</v>
      </c>
      <c r="M230" s="8" t="s">
        <v>1318</v>
      </c>
      <c r="N230" s="69" t="s">
        <v>1319</v>
      </c>
      <c r="O230" s="8" t="str">
        <f t="shared" si="21"/>
        <v>433002****030819</v>
      </c>
      <c r="P230" s="8" t="s">
        <v>24</v>
      </c>
      <c r="Q230" s="8" t="s">
        <v>1320</v>
      </c>
      <c r="R230" s="8" t="str">
        <f t="shared" si="22"/>
        <v>810143********648</v>
      </c>
      <c r="S230" s="8" t="s">
        <v>157</v>
      </c>
      <c r="T230" s="8">
        <v>13974534151</v>
      </c>
      <c r="U230" s="12" t="str">
        <f t="shared" si="23"/>
        <v>139745****1</v>
      </c>
    </row>
    <row r="231" s="3" customFormat="true" ht="40" customHeight="true" spans="1:21">
      <c r="A231" s="7">
        <f t="shared" si="18"/>
        <v>227</v>
      </c>
      <c r="B231" s="8" t="s">
        <v>148</v>
      </c>
      <c r="C231" s="8" t="s">
        <v>1277</v>
      </c>
      <c r="D231" s="8" t="s">
        <v>1321</v>
      </c>
      <c r="E231" s="69" t="s">
        <v>1322</v>
      </c>
      <c r="F231" s="8" t="str">
        <f t="shared" si="19"/>
        <v>433002****262929</v>
      </c>
      <c r="G231" s="8">
        <v>19976813939</v>
      </c>
      <c r="H231" s="8" t="str">
        <f t="shared" si="20"/>
        <v>199768****9</v>
      </c>
      <c r="I231" s="8" t="s">
        <v>142</v>
      </c>
      <c r="J231" s="8" t="s">
        <v>1323</v>
      </c>
      <c r="K231" s="8">
        <v>8</v>
      </c>
      <c r="L231" s="8">
        <v>400</v>
      </c>
      <c r="M231" s="8" t="s">
        <v>1318</v>
      </c>
      <c r="N231" s="69" t="s">
        <v>1319</v>
      </c>
      <c r="O231" s="8" t="str">
        <f t="shared" si="21"/>
        <v>433002****030819</v>
      </c>
      <c r="P231" s="8" t="s">
        <v>24</v>
      </c>
      <c r="Q231" s="8" t="s">
        <v>1320</v>
      </c>
      <c r="R231" s="8" t="str">
        <f t="shared" si="22"/>
        <v>810143********648</v>
      </c>
      <c r="S231" s="8" t="s">
        <v>188</v>
      </c>
      <c r="T231" s="8">
        <v>13974534151</v>
      </c>
      <c r="U231" s="12" t="str">
        <f t="shared" si="23"/>
        <v>139745****1</v>
      </c>
    </row>
    <row r="232" s="3" customFormat="true" ht="40" customHeight="true" spans="1:21">
      <c r="A232" s="7">
        <f t="shared" si="18"/>
        <v>228</v>
      </c>
      <c r="B232" s="8" t="s">
        <v>148</v>
      </c>
      <c r="C232" s="8" t="s">
        <v>1262</v>
      </c>
      <c r="D232" s="8" t="s">
        <v>1324</v>
      </c>
      <c r="E232" s="69" t="s">
        <v>1325</v>
      </c>
      <c r="F232" s="8" t="str">
        <f t="shared" si="19"/>
        <v>431281****290012</v>
      </c>
      <c r="G232" s="8">
        <v>18174252913</v>
      </c>
      <c r="H232" s="8" t="str">
        <f t="shared" si="20"/>
        <v>181742****3</v>
      </c>
      <c r="I232" s="8" t="s">
        <v>1326</v>
      </c>
      <c r="J232" s="8" t="s">
        <v>1327</v>
      </c>
      <c r="K232" s="8">
        <v>8</v>
      </c>
      <c r="L232" s="8">
        <v>400</v>
      </c>
      <c r="M232" s="8" t="s">
        <v>1324</v>
      </c>
      <c r="N232" s="69" t="s">
        <v>1325</v>
      </c>
      <c r="O232" s="8" t="str">
        <f t="shared" si="21"/>
        <v>431281****290012</v>
      </c>
      <c r="P232" s="8" t="s">
        <v>24</v>
      </c>
      <c r="Q232" s="8" t="s">
        <v>1328</v>
      </c>
      <c r="R232" s="8" t="str">
        <f t="shared" si="22"/>
        <v>810143********061</v>
      </c>
      <c r="S232" s="8" t="s">
        <v>26</v>
      </c>
      <c r="T232" s="8">
        <v>18174252913</v>
      </c>
      <c r="U232" s="12" t="str">
        <f t="shared" si="23"/>
        <v>181742****3</v>
      </c>
    </row>
    <row r="233" s="3" customFormat="true" ht="40" customHeight="true" spans="1:21">
      <c r="A233" s="7">
        <f t="shared" si="18"/>
        <v>229</v>
      </c>
      <c r="B233" s="8" t="s">
        <v>148</v>
      </c>
      <c r="C233" s="8" t="s">
        <v>1262</v>
      </c>
      <c r="D233" s="8" t="s">
        <v>1329</v>
      </c>
      <c r="E233" s="69" t="s">
        <v>1330</v>
      </c>
      <c r="F233" s="8" t="str">
        <f t="shared" si="19"/>
        <v>431281****217026</v>
      </c>
      <c r="G233" s="8">
        <v>15975724046</v>
      </c>
      <c r="H233" s="8" t="str">
        <f t="shared" si="20"/>
        <v>159757****6</v>
      </c>
      <c r="I233" s="8" t="s">
        <v>1331</v>
      </c>
      <c r="J233" s="8" t="s">
        <v>1332</v>
      </c>
      <c r="K233" s="8">
        <v>8</v>
      </c>
      <c r="L233" s="8">
        <v>400</v>
      </c>
      <c r="M233" s="8" t="s">
        <v>1324</v>
      </c>
      <c r="N233" s="69" t="s">
        <v>1325</v>
      </c>
      <c r="O233" s="8" t="str">
        <f t="shared" si="21"/>
        <v>431281****290012</v>
      </c>
      <c r="P233" s="8" t="s">
        <v>24</v>
      </c>
      <c r="Q233" s="8" t="s">
        <v>1328</v>
      </c>
      <c r="R233" s="8" t="str">
        <f t="shared" si="22"/>
        <v>810143********061</v>
      </c>
      <c r="S233" s="8" t="s">
        <v>1333</v>
      </c>
      <c r="T233" s="8">
        <v>18174252913</v>
      </c>
      <c r="U233" s="12" t="str">
        <f t="shared" si="23"/>
        <v>181742****3</v>
      </c>
    </row>
    <row r="234" s="3" customFormat="true" ht="40" customHeight="true" spans="1:21">
      <c r="A234" s="7">
        <f t="shared" si="18"/>
        <v>230</v>
      </c>
      <c r="B234" s="8" t="s">
        <v>148</v>
      </c>
      <c r="C234" s="8" t="s">
        <v>149</v>
      </c>
      <c r="D234" s="8" t="s">
        <v>1334</v>
      </c>
      <c r="E234" s="69" t="s">
        <v>1335</v>
      </c>
      <c r="F234" s="8" t="str">
        <f t="shared" si="19"/>
        <v>431281****026623</v>
      </c>
      <c r="G234" s="8">
        <v>15096268631</v>
      </c>
      <c r="H234" s="8" t="str">
        <f t="shared" si="20"/>
        <v>150962****1</v>
      </c>
      <c r="I234" s="8" t="s">
        <v>1336</v>
      </c>
      <c r="J234" s="8" t="s">
        <v>1337</v>
      </c>
      <c r="K234" s="8">
        <v>8</v>
      </c>
      <c r="L234" s="8">
        <v>400</v>
      </c>
      <c r="M234" s="8" t="s">
        <v>1338</v>
      </c>
      <c r="N234" s="69" t="s">
        <v>1339</v>
      </c>
      <c r="O234" s="8" t="str">
        <f t="shared" si="21"/>
        <v>433002****020817</v>
      </c>
      <c r="P234" s="8" t="s">
        <v>24</v>
      </c>
      <c r="Q234" s="8" t="s">
        <v>381</v>
      </c>
      <c r="R234" s="8" t="str">
        <f t="shared" si="22"/>
        <v>810143********835</v>
      </c>
      <c r="S234" s="8" t="s">
        <v>569</v>
      </c>
      <c r="T234" s="8">
        <v>15211550429</v>
      </c>
      <c r="U234" s="12" t="str">
        <f t="shared" si="23"/>
        <v>152115****9</v>
      </c>
    </row>
    <row r="235" s="3" customFormat="true" ht="40" customHeight="true" spans="1:21">
      <c r="A235" s="7">
        <f t="shared" si="18"/>
        <v>231</v>
      </c>
      <c r="B235" s="8" t="s">
        <v>148</v>
      </c>
      <c r="C235" s="8" t="s">
        <v>1277</v>
      </c>
      <c r="D235" s="8" t="s">
        <v>1340</v>
      </c>
      <c r="E235" s="69" t="s">
        <v>1341</v>
      </c>
      <c r="F235" s="8" t="str">
        <f t="shared" si="19"/>
        <v>431281****217014</v>
      </c>
      <c r="G235" s="8">
        <v>15211549583</v>
      </c>
      <c r="H235" s="8" t="str">
        <f t="shared" si="20"/>
        <v>152115****3</v>
      </c>
      <c r="I235" s="8" t="s">
        <v>1342</v>
      </c>
      <c r="J235" s="8" t="s">
        <v>1343</v>
      </c>
      <c r="K235" s="8">
        <v>8</v>
      </c>
      <c r="L235" s="8">
        <v>400</v>
      </c>
      <c r="M235" s="8" t="s">
        <v>1344</v>
      </c>
      <c r="N235" s="69" t="s">
        <v>1345</v>
      </c>
      <c r="O235" s="8" t="str">
        <f t="shared" si="21"/>
        <v>433002****020816</v>
      </c>
      <c r="P235" s="8" t="s">
        <v>24</v>
      </c>
      <c r="Q235" s="8" t="s">
        <v>465</v>
      </c>
      <c r="R235" s="8" t="str">
        <f t="shared" si="22"/>
        <v>810143********959</v>
      </c>
      <c r="S235" s="8" t="s">
        <v>157</v>
      </c>
      <c r="T235" s="8">
        <v>13212653271</v>
      </c>
      <c r="U235" s="12" t="str">
        <f t="shared" si="23"/>
        <v>132126****1</v>
      </c>
    </row>
    <row r="236" s="3" customFormat="true" ht="40" customHeight="true" spans="1:21">
      <c r="A236" s="7">
        <f t="shared" si="18"/>
        <v>232</v>
      </c>
      <c r="B236" s="8" t="s">
        <v>148</v>
      </c>
      <c r="C236" s="8" t="s">
        <v>149</v>
      </c>
      <c r="D236" s="8" t="s">
        <v>1346</v>
      </c>
      <c r="E236" s="69" t="s">
        <v>1347</v>
      </c>
      <c r="F236" s="8" t="str">
        <f t="shared" si="19"/>
        <v>431281****236811</v>
      </c>
      <c r="G236" s="8">
        <v>18671577430</v>
      </c>
      <c r="H236" s="8" t="str">
        <f t="shared" si="20"/>
        <v>186715****0</v>
      </c>
      <c r="I236" s="8" t="s">
        <v>168</v>
      </c>
      <c r="J236" s="8" t="s">
        <v>1348</v>
      </c>
      <c r="K236" s="8">
        <v>8</v>
      </c>
      <c r="L236" s="8">
        <v>400</v>
      </c>
      <c r="M236" s="8" t="s">
        <v>1349</v>
      </c>
      <c r="N236" s="69" t="s">
        <v>1350</v>
      </c>
      <c r="O236" s="8" t="str">
        <f t="shared" si="21"/>
        <v>433002****040826</v>
      </c>
      <c r="P236" s="8" t="s">
        <v>24</v>
      </c>
      <c r="Q236" s="8" t="s">
        <v>1016</v>
      </c>
      <c r="R236" s="8" t="str">
        <f t="shared" si="22"/>
        <v>810143********370</v>
      </c>
      <c r="S236" s="8" t="s">
        <v>596</v>
      </c>
      <c r="T236" s="8">
        <v>14760766010</v>
      </c>
      <c r="U236" s="12" t="str">
        <f t="shared" si="23"/>
        <v>147607****0</v>
      </c>
    </row>
    <row r="237" s="3" customFormat="true" ht="40" customHeight="true" spans="1:21">
      <c r="A237" s="7">
        <f t="shared" si="18"/>
        <v>233</v>
      </c>
      <c r="B237" s="8" t="s">
        <v>148</v>
      </c>
      <c r="C237" s="8" t="s">
        <v>1351</v>
      </c>
      <c r="D237" s="8" t="s">
        <v>1352</v>
      </c>
      <c r="E237" s="69" t="s">
        <v>1353</v>
      </c>
      <c r="F237" s="8" t="str">
        <f t="shared" si="19"/>
        <v>431281****277019</v>
      </c>
      <c r="G237" s="8">
        <v>18676973107</v>
      </c>
      <c r="H237" s="8" t="str">
        <f t="shared" si="20"/>
        <v>186769****7</v>
      </c>
      <c r="I237" s="8" t="s">
        <v>1354</v>
      </c>
      <c r="J237" s="8" t="s">
        <v>1355</v>
      </c>
      <c r="K237" s="8">
        <v>4</v>
      </c>
      <c r="L237" s="8">
        <v>400</v>
      </c>
      <c r="M237" s="8" t="s">
        <v>1356</v>
      </c>
      <c r="N237" s="8" t="s">
        <v>1357</v>
      </c>
      <c r="O237" s="8" t="str">
        <f t="shared" si="21"/>
        <v>433002****13081X</v>
      </c>
      <c r="P237" s="8" t="s">
        <v>24</v>
      </c>
      <c r="Q237" s="8" t="s">
        <v>1358</v>
      </c>
      <c r="R237" s="8" t="str">
        <f t="shared" si="22"/>
        <v>810143********450</v>
      </c>
      <c r="S237" s="8" t="s">
        <v>492</v>
      </c>
      <c r="T237" s="8">
        <v>15074530824</v>
      </c>
      <c r="U237" s="12" t="str">
        <f t="shared" si="23"/>
        <v>150745****4</v>
      </c>
    </row>
    <row r="238" s="3" customFormat="true" ht="40" customHeight="true" spans="1:21">
      <c r="A238" s="7">
        <f t="shared" si="18"/>
        <v>234</v>
      </c>
      <c r="B238" s="8" t="s">
        <v>148</v>
      </c>
      <c r="C238" s="8" t="s">
        <v>1262</v>
      </c>
      <c r="D238" s="8" t="s">
        <v>1359</v>
      </c>
      <c r="E238" s="69" t="s">
        <v>1360</v>
      </c>
      <c r="F238" s="8" t="str">
        <f t="shared" si="19"/>
        <v>433003****200818</v>
      </c>
      <c r="G238" s="8">
        <v>13874535776</v>
      </c>
      <c r="H238" s="8" t="str">
        <f t="shared" si="20"/>
        <v>138745****6</v>
      </c>
      <c r="I238" s="8" t="s">
        <v>1361</v>
      </c>
      <c r="J238" s="8" t="s">
        <v>1362</v>
      </c>
      <c r="K238" s="8">
        <v>4</v>
      </c>
      <c r="L238" s="8">
        <v>400</v>
      </c>
      <c r="M238" s="8" t="s">
        <v>1359</v>
      </c>
      <c r="N238" s="69" t="s">
        <v>1360</v>
      </c>
      <c r="O238" s="8" t="str">
        <f t="shared" si="21"/>
        <v>433003****200818</v>
      </c>
      <c r="P238" s="8" t="s">
        <v>24</v>
      </c>
      <c r="Q238" s="8" t="s">
        <v>544</v>
      </c>
      <c r="R238" s="8" t="str">
        <f t="shared" si="22"/>
        <v>810143********616</v>
      </c>
      <c r="S238" s="8" t="s">
        <v>26</v>
      </c>
      <c r="T238" s="8">
        <v>13874535776</v>
      </c>
      <c r="U238" s="12" t="str">
        <f t="shared" si="23"/>
        <v>138745****6</v>
      </c>
    </row>
    <row r="239" s="3" customFormat="true" ht="40" customHeight="true" spans="1:21">
      <c r="A239" s="7">
        <f t="shared" si="18"/>
        <v>235</v>
      </c>
      <c r="B239" s="8" t="s">
        <v>148</v>
      </c>
      <c r="C239" s="8" t="s">
        <v>149</v>
      </c>
      <c r="D239" s="8" t="s">
        <v>1363</v>
      </c>
      <c r="E239" s="69" t="s">
        <v>1364</v>
      </c>
      <c r="F239" s="8" t="str">
        <f t="shared" si="19"/>
        <v>431281****157014</v>
      </c>
      <c r="G239" s="8">
        <v>15779311171</v>
      </c>
      <c r="H239" s="8" t="str">
        <f t="shared" si="20"/>
        <v>157793****1</v>
      </c>
      <c r="I239" s="8" t="s">
        <v>1365</v>
      </c>
      <c r="J239" s="8" t="s">
        <v>1366</v>
      </c>
      <c r="K239" s="8">
        <v>8</v>
      </c>
      <c r="L239" s="8">
        <v>400</v>
      </c>
      <c r="M239" s="8" t="s">
        <v>1367</v>
      </c>
      <c r="N239" s="69" t="s">
        <v>1368</v>
      </c>
      <c r="O239" s="8" t="str">
        <f t="shared" si="21"/>
        <v>433002****240818</v>
      </c>
      <c r="P239" s="8" t="s">
        <v>24</v>
      </c>
      <c r="Q239" s="8" t="s">
        <v>1369</v>
      </c>
      <c r="R239" s="8" t="str">
        <f t="shared" si="22"/>
        <v>810134********529</v>
      </c>
      <c r="S239" s="8" t="s">
        <v>157</v>
      </c>
      <c r="T239" s="8">
        <v>15906228041</v>
      </c>
      <c r="U239" s="12" t="str">
        <f t="shared" si="23"/>
        <v>159062****1</v>
      </c>
    </row>
    <row r="240" s="3" customFormat="true" ht="40" customHeight="true" spans="1:21">
      <c r="A240" s="7">
        <f t="shared" si="18"/>
        <v>236</v>
      </c>
      <c r="B240" s="8" t="s">
        <v>148</v>
      </c>
      <c r="C240" s="8" t="s">
        <v>1370</v>
      </c>
      <c r="D240" s="8" t="s">
        <v>1371</v>
      </c>
      <c r="E240" s="69" t="s">
        <v>1372</v>
      </c>
      <c r="F240" s="8" t="str">
        <f t="shared" si="19"/>
        <v>431281****247019</v>
      </c>
      <c r="G240" s="8">
        <v>18774756292</v>
      </c>
      <c r="H240" s="8" t="str">
        <f t="shared" si="20"/>
        <v>187747****2</v>
      </c>
      <c r="I240" s="8" t="s">
        <v>547</v>
      </c>
      <c r="J240" s="8" t="s">
        <v>1373</v>
      </c>
      <c r="K240" s="8">
        <v>8</v>
      </c>
      <c r="L240" s="8">
        <v>400</v>
      </c>
      <c r="M240" s="8" t="s">
        <v>1374</v>
      </c>
      <c r="N240" s="69" t="s">
        <v>1375</v>
      </c>
      <c r="O240" s="8" t="str">
        <f t="shared" si="21"/>
        <v>433002****042918</v>
      </c>
      <c r="P240" s="8" t="s">
        <v>24</v>
      </c>
      <c r="Q240" s="8" t="s">
        <v>1376</v>
      </c>
      <c r="R240" s="8" t="str">
        <f t="shared" si="22"/>
        <v>810143********739</v>
      </c>
      <c r="S240" s="8" t="s">
        <v>157</v>
      </c>
      <c r="T240" s="8">
        <v>18774756292</v>
      </c>
      <c r="U240" s="12" t="str">
        <f t="shared" si="23"/>
        <v>187747****2</v>
      </c>
    </row>
    <row r="241" s="3" customFormat="true" ht="40" customHeight="true" spans="1:21">
      <c r="A241" s="7">
        <f t="shared" si="18"/>
        <v>237</v>
      </c>
      <c r="B241" s="8" t="s">
        <v>148</v>
      </c>
      <c r="C241" s="8" t="s">
        <v>1277</v>
      </c>
      <c r="D241" s="8" t="s">
        <v>1377</v>
      </c>
      <c r="E241" s="69" t="s">
        <v>1378</v>
      </c>
      <c r="F241" s="8" t="str">
        <f t="shared" si="19"/>
        <v>433002****030814</v>
      </c>
      <c r="G241" s="8">
        <v>17374564862</v>
      </c>
      <c r="H241" s="8" t="str">
        <f t="shared" si="20"/>
        <v>173745****2</v>
      </c>
      <c r="I241" s="8" t="s">
        <v>1379</v>
      </c>
      <c r="J241" s="8" t="s">
        <v>1380</v>
      </c>
      <c r="K241" s="8">
        <v>2</v>
      </c>
      <c r="L241" s="8">
        <v>400</v>
      </c>
      <c r="M241" s="8" t="s">
        <v>1381</v>
      </c>
      <c r="N241" s="69" t="s">
        <v>1382</v>
      </c>
      <c r="O241" s="8" t="str">
        <f t="shared" si="21"/>
        <v>433002****212922</v>
      </c>
      <c r="P241" s="8" t="s">
        <v>24</v>
      </c>
      <c r="Q241" s="8" t="s">
        <v>1383</v>
      </c>
      <c r="R241" s="8" t="str">
        <f t="shared" si="22"/>
        <v>810143********482</v>
      </c>
      <c r="S241" s="8" t="s">
        <v>596</v>
      </c>
      <c r="T241" s="8">
        <v>17374564862</v>
      </c>
      <c r="U241" s="12" t="str">
        <f t="shared" si="23"/>
        <v>173745****2</v>
      </c>
    </row>
    <row r="242" s="3" customFormat="true" ht="40" customHeight="true" spans="1:21">
      <c r="A242" s="7">
        <f t="shared" si="18"/>
        <v>238</v>
      </c>
      <c r="B242" s="8" t="s">
        <v>148</v>
      </c>
      <c r="C242" s="8" t="s">
        <v>1307</v>
      </c>
      <c r="D242" s="8" t="s">
        <v>1384</v>
      </c>
      <c r="E242" s="69" t="s">
        <v>1385</v>
      </c>
      <c r="F242" s="8" t="str">
        <f t="shared" si="19"/>
        <v>433002****170855</v>
      </c>
      <c r="G242" s="8">
        <v>18974527709</v>
      </c>
      <c r="H242" s="8" t="str">
        <f t="shared" si="20"/>
        <v>189745****9</v>
      </c>
      <c r="I242" s="8" t="s">
        <v>1386</v>
      </c>
      <c r="J242" s="8" t="s">
        <v>1387</v>
      </c>
      <c r="K242" s="8">
        <v>6</v>
      </c>
      <c r="L242" s="8">
        <v>400</v>
      </c>
      <c r="M242" s="8" t="s">
        <v>1384</v>
      </c>
      <c r="N242" s="69" t="s">
        <v>1385</v>
      </c>
      <c r="O242" s="8" t="str">
        <f t="shared" si="21"/>
        <v>433002****170855</v>
      </c>
      <c r="P242" s="8" t="s">
        <v>24</v>
      </c>
      <c r="Q242" s="8" t="s">
        <v>1388</v>
      </c>
      <c r="R242" s="8" t="str">
        <f t="shared" si="22"/>
        <v>810143********592</v>
      </c>
      <c r="S242" s="8" t="s">
        <v>26</v>
      </c>
      <c r="T242" s="8">
        <v>18974527709</v>
      </c>
      <c r="U242" s="12" t="str">
        <f t="shared" si="23"/>
        <v>189745****9</v>
      </c>
    </row>
    <row r="243" s="3" customFormat="true" ht="40" customHeight="true" spans="1:21">
      <c r="A243" s="7">
        <f t="shared" si="18"/>
        <v>239</v>
      </c>
      <c r="B243" s="8" t="s">
        <v>148</v>
      </c>
      <c r="C243" s="8" t="s">
        <v>1307</v>
      </c>
      <c r="D243" s="8" t="s">
        <v>1389</v>
      </c>
      <c r="E243" s="69" t="s">
        <v>1390</v>
      </c>
      <c r="F243" s="8" t="str">
        <f t="shared" si="19"/>
        <v>431281****307014</v>
      </c>
      <c r="G243" s="8">
        <v>18944932404</v>
      </c>
      <c r="H243" s="8" t="str">
        <f t="shared" si="20"/>
        <v>189449****4</v>
      </c>
      <c r="I243" s="8" t="s">
        <v>1265</v>
      </c>
      <c r="J243" s="8" t="s">
        <v>1391</v>
      </c>
      <c r="K243" s="8">
        <v>8</v>
      </c>
      <c r="L243" s="8">
        <v>400</v>
      </c>
      <c r="M243" s="8" t="s">
        <v>1384</v>
      </c>
      <c r="N243" s="69" t="s">
        <v>1385</v>
      </c>
      <c r="O243" s="8" t="str">
        <f t="shared" si="21"/>
        <v>433002****170855</v>
      </c>
      <c r="P243" s="8" t="s">
        <v>24</v>
      </c>
      <c r="Q243" s="8" t="s">
        <v>1388</v>
      </c>
      <c r="R243" s="8" t="str">
        <f t="shared" si="22"/>
        <v>810143********592</v>
      </c>
      <c r="S243" s="8" t="s">
        <v>157</v>
      </c>
      <c r="T243" s="8">
        <v>18974527709</v>
      </c>
      <c r="U243" s="12" t="str">
        <f t="shared" si="23"/>
        <v>189745****9</v>
      </c>
    </row>
    <row r="244" s="3" customFormat="true" ht="40" customHeight="true" spans="1:21">
      <c r="A244" s="7">
        <f t="shared" si="18"/>
        <v>240</v>
      </c>
      <c r="B244" s="8" t="s">
        <v>148</v>
      </c>
      <c r="C244" s="8" t="s">
        <v>1392</v>
      </c>
      <c r="D244" s="8" t="s">
        <v>1393</v>
      </c>
      <c r="E244" s="69" t="s">
        <v>1394</v>
      </c>
      <c r="F244" s="8" t="str">
        <f t="shared" si="19"/>
        <v>433002****100829</v>
      </c>
      <c r="G244" s="8">
        <v>17378016563</v>
      </c>
      <c r="H244" s="8" t="str">
        <f t="shared" si="20"/>
        <v>173780****3</v>
      </c>
      <c r="I244" s="8" t="s">
        <v>1395</v>
      </c>
      <c r="J244" s="8" t="s">
        <v>1396</v>
      </c>
      <c r="K244" s="8">
        <v>2</v>
      </c>
      <c r="L244" s="8">
        <v>400</v>
      </c>
      <c r="M244" s="8" t="s">
        <v>1393</v>
      </c>
      <c r="N244" s="69" t="s">
        <v>1394</v>
      </c>
      <c r="O244" s="8" t="str">
        <f t="shared" si="21"/>
        <v>433002****100829</v>
      </c>
      <c r="P244" s="8" t="s">
        <v>24</v>
      </c>
      <c r="Q244" s="8" t="s">
        <v>1397</v>
      </c>
      <c r="R244" s="8" t="str">
        <f t="shared" si="22"/>
        <v>810143********507</v>
      </c>
      <c r="S244" s="8" t="s">
        <v>26</v>
      </c>
      <c r="T244" s="8">
        <v>17378016563</v>
      </c>
      <c r="U244" s="12" t="str">
        <f t="shared" si="23"/>
        <v>173780****3</v>
      </c>
    </row>
    <row r="245" s="3" customFormat="true" ht="40" customHeight="true" spans="1:21">
      <c r="A245" s="7">
        <f t="shared" si="18"/>
        <v>241</v>
      </c>
      <c r="B245" s="8" t="s">
        <v>148</v>
      </c>
      <c r="C245" s="8" t="s">
        <v>1351</v>
      </c>
      <c r="D245" s="8" t="s">
        <v>1398</v>
      </c>
      <c r="E245" s="69" t="s">
        <v>1399</v>
      </c>
      <c r="F245" s="8" t="str">
        <f t="shared" si="19"/>
        <v>431281****147014</v>
      </c>
      <c r="G245" s="8">
        <v>17769236260</v>
      </c>
      <c r="H245" s="8" t="str">
        <f t="shared" si="20"/>
        <v>177692****0</v>
      </c>
      <c r="I245" s="8" t="s">
        <v>1400</v>
      </c>
      <c r="J245" s="8" t="s">
        <v>1401</v>
      </c>
      <c r="K245" s="8">
        <v>5</v>
      </c>
      <c r="L245" s="8">
        <v>400</v>
      </c>
      <c r="M245" s="8" t="s">
        <v>249</v>
      </c>
      <c r="N245" s="69" t="s">
        <v>1402</v>
      </c>
      <c r="O245" s="8" t="str">
        <f t="shared" si="21"/>
        <v>433002****190834</v>
      </c>
      <c r="P245" s="8" t="s">
        <v>24</v>
      </c>
      <c r="Q245" s="8" t="s">
        <v>1403</v>
      </c>
      <c r="R245" s="8" t="str">
        <f t="shared" si="22"/>
        <v>810143********777</v>
      </c>
      <c r="S245" s="8" t="s">
        <v>157</v>
      </c>
      <c r="T245" s="8">
        <v>17774536260</v>
      </c>
      <c r="U245" s="12" t="str">
        <f t="shared" si="23"/>
        <v>177745****0</v>
      </c>
    </row>
    <row r="246" s="3" customFormat="true" ht="40" customHeight="true" spans="1:21">
      <c r="A246" s="7">
        <f t="shared" si="18"/>
        <v>242</v>
      </c>
      <c r="B246" s="8" t="s">
        <v>148</v>
      </c>
      <c r="C246" s="8" t="s">
        <v>1277</v>
      </c>
      <c r="D246" s="8" t="s">
        <v>1404</v>
      </c>
      <c r="E246" s="69" t="s">
        <v>1405</v>
      </c>
      <c r="F246" s="8" t="str">
        <f t="shared" si="19"/>
        <v>431281****046828</v>
      </c>
      <c r="G246" s="8">
        <v>18774583238</v>
      </c>
      <c r="H246" s="8" t="str">
        <f t="shared" si="20"/>
        <v>187745****8</v>
      </c>
      <c r="I246" s="8" t="s">
        <v>142</v>
      </c>
      <c r="J246" s="8" t="s">
        <v>1406</v>
      </c>
      <c r="K246" s="8">
        <v>6</v>
      </c>
      <c r="L246" s="8">
        <v>400</v>
      </c>
      <c r="M246" s="8" t="s">
        <v>1407</v>
      </c>
      <c r="N246" s="69" t="s">
        <v>1408</v>
      </c>
      <c r="O246" s="8" t="str">
        <f t="shared" si="21"/>
        <v>433002****254259</v>
      </c>
      <c r="P246" s="8" t="s">
        <v>24</v>
      </c>
      <c r="Q246" s="8" t="s">
        <v>1409</v>
      </c>
      <c r="R246" s="8" t="str">
        <f t="shared" si="22"/>
        <v>810143********563</v>
      </c>
      <c r="S246" s="8" t="s">
        <v>569</v>
      </c>
      <c r="T246" s="8">
        <v>14786505279</v>
      </c>
      <c r="U246" s="12" t="str">
        <f t="shared" si="23"/>
        <v>147865****9</v>
      </c>
    </row>
    <row r="247" s="3" customFormat="true" ht="40" customHeight="true" spans="1:21">
      <c r="A247" s="7">
        <f t="shared" si="18"/>
        <v>243</v>
      </c>
      <c r="B247" s="8" t="s">
        <v>148</v>
      </c>
      <c r="C247" s="8" t="s">
        <v>1410</v>
      </c>
      <c r="D247" s="8" t="s">
        <v>1411</v>
      </c>
      <c r="E247" s="69" t="s">
        <v>1412</v>
      </c>
      <c r="F247" s="8" t="str">
        <f t="shared" si="19"/>
        <v>431281****167012</v>
      </c>
      <c r="G247" s="8">
        <v>13667326556</v>
      </c>
      <c r="H247" s="8" t="str">
        <f t="shared" si="20"/>
        <v>136673****6</v>
      </c>
      <c r="I247" s="8" t="s">
        <v>1413</v>
      </c>
      <c r="J247" s="8" t="s">
        <v>1414</v>
      </c>
      <c r="K247" s="8">
        <v>8</v>
      </c>
      <c r="L247" s="8">
        <v>400</v>
      </c>
      <c r="M247" s="8" t="s">
        <v>1415</v>
      </c>
      <c r="N247" s="69" t="s">
        <v>1416</v>
      </c>
      <c r="O247" s="8" t="str">
        <f t="shared" si="21"/>
        <v>433002****210849</v>
      </c>
      <c r="P247" s="8" t="s">
        <v>24</v>
      </c>
      <c r="Q247" s="8" t="s">
        <v>1417</v>
      </c>
      <c r="R247" s="8" t="str">
        <f t="shared" si="22"/>
        <v>810143********503</v>
      </c>
      <c r="S247" s="8" t="s">
        <v>157</v>
      </c>
      <c r="T247" s="8">
        <v>15580706623</v>
      </c>
      <c r="U247" s="12" t="str">
        <f t="shared" si="23"/>
        <v>155807****3</v>
      </c>
    </row>
    <row r="248" s="3" customFormat="true" ht="40" customHeight="true" spans="1:21">
      <c r="A248" s="7">
        <f t="shared" si="18"/>
        <v>244</v>
      </c>
      <c r="B248" s="8" t="s">
        <v>148</v>
      </c>
      <c r="C248" s="8" t="s">
        <v>1410</v>
      </c>
      <c r="D248" s="8" t="s">
        <v>49</v>
      </c>
      <c r="E248" s="69" t="s">
        <v>1418</v>
      </c>
      <c r="F248" s="8" t="str">
        <f t="shared" si="19"/>
        <v>433002****050835</v>
      </c>
      <c r="G248" s="8">
        <v>17375589960</v>
      </c>
      <c r="H248" s="8" t="str">
        <f t="shared" si="20"/>
        <v>173755****0</v>
      </c>
      <c r="I248" s="8" t="s">
        <v>1419</v>
      </c>
      <c r="J248" s="8" t="s">
        <v>1420</v>
      </c>
      <c r="K248" s="8">
        <v>5</v>
      </c>
      <c r="L248" s="8">
        <v>400</v>
      </c>
      <c r="M248" s="8" t="s">
        <v>49</v>
      </c>
      <c r="N248" s="69" t="s">
        <v>1418</v>
      </c>
      <c r="O248" s="8" t="str">
        <f t="shared" si="21"/>
        <v>433002****050835</v>
      </c>
      <c r="P248" s="8" t="s">
        <v>24</v>
      </c>
      <c r="Q248" s="8" t="s">
        <v>1421</v>
      </c>
      <c r="R248" s="8" t="str">
        <f t="shared" si="22"/>
        <v>810143********960</v>
      </c>
      <c r="S248" s="8" t="s">
        <v>26</v>
      </c>
      <c r="T248" s="8">
        <v>17375589960</v>
      </c>
      <c r="U248" s="12" t="str">
        <f t="shared" si="23"/>
        <v>173755****0</v>
      </c>
    </row>
    <row r="249" s="3" customFormat="true" ht="40" customHeight="true" spans="1:21">
      <c r="A249" s="7">
        <f t="shared" si="18"/>
        <v>245</v>
      </c>
      <c r="B249" s="8" t="s">
        <v>148</v>
      </c>
      <c r="C249" s="8" t="s">
        <v>1285</v>
      </c>
      <c r="D249" s="8" t="s">
        <v>1422</v>
      </c>
      <c r="E249" s="69" t="s">
        <v>1423</v>
      </c>
      <c r="F249" s="8" t="str">
        <f t="shared" si="19"/>
        <v>431281****017011</v>
      </c>
      <c r="G249" s="8">
        <v>15386261809</v>
      </c>
      <c r="H249" s="8" t="str">
        <f t="shared" si="20"/>
        <v>153862****9</v>
      </c>
      <c r="I249" s="8" t="s">
        <v>247</v>
      </c>
      <c r="J249" s="8" t="s">
        <v>1424</v>
      </c>
      <c r="K249" s="8">
        <v>6</v>
      </c>
      <c r="L249" s="8">
        <v>200</v>
      </c>
      <c r="M249" s="8" t="s">
        <v>1422</v>
      </c>
      <c r="N249" s="69" t="s">
        <v>1423</v>
      </c>
      <c r="O249" s="8" t="str">
        <f t="shared" si="21"/>
        <v>431281****017011</v>
      </c>
      <c r="P249" s="8" t="s">
        <v>24</v>
      </c>
      <c r="Q249" s="8" t="s">
        <v>1425</v>
      </c>
      <c r="R249" s="8" t="str">
        <f t="shared" si="22"/>
        <v>810143********412</v>
      </c>
      <c r="S249" s="8" t="s">
        <v>26</v>
      </c>
      <c r="T249" s="8">
        <v>15386261809</v>
      </c>
      <c r="U249" s="12" t="str">
        <f t="shared" si="23"/>
        <v>153862****9</v>
      </c>
    </row>
    <row r="250" s="3" customFormat="true" ht="40" customHeight="true" spans="1:21">
      <c r="A250" s="7">
        <f t="shared" si="18"/>
        <v>246</v>
      </c>
      <c r="B250" s="8" t="s">
        <v>148</v>
      </c>
      <c r="C250" s="8" t="s">
        <v>1277</v>
      </c>
      <c r="D250" s="8" t="s">
        <v>1426</v>
      </c>
      <c r="E250" s="69" t="s">
        <v>1427</v>
      </c>
      <c r="F250" s="8" t="str">
        <f t="shared" si="19"/>
        <v>433101****240518</v>
      </c>
      <c r="G250" s="8">
        <v>13974552991</v>
      </c>
      <c r="H250" s="8" t="str">
        <f t="shared" si="20"/>
        <v>139745****1</v>
      </c>
      <c r="I250" s="8" t="s">
        <v>1428</v>
      </c>
      <c r="J250" s="8" t="s">
        <v>1429</v>
      </c>
      <c r="K250" s="8">
        <v>8</v>
      </c>
      <c r="L250" s="8">
        <v>400</v>
      </c>
      <c r="M250" s="8" t="s">
        <v>1426</v>
      </c>
      <c r="N250" s="69" t="s">
        <v>1427</v>
      </c>
      <c r="O250" s="8" t="str">
        <f t="shared" si="21"/>
        <v>433101****240518</v>
      </c>
      <c r="P250" s="8" t="s">
        <v>24</v>
      </c>
      <c r="Q250" s="8" t="s">
        <v>1430</v>
      </c>
      <c r="R250" s="8" t="str">
        <f t="shared" si="22"/>
        <v>810143********321</v>
      </c>
      <c r="S250" s="8" t="s">
        <v>26</v>
      </c>
      <c r="T250" s="8">
        <v>13974552991</v>
      </c>
      <c r="U250" s="12" t="str">
        <f t="shared" si="23"/>
        <v>139745****1</v>
      </c>
    </row>
    <row r="251" s="3" customFormat="true" ht="40" customHeight="true" spans="1:21">
      <c r="A251" s="7">
        <f t="shared" si="18"/>
        <v>247</v>
      </c>
      <c r="B251" s="8" t="s">
        <v>148</v>
      </c>
      <c r="C251" s="8" t="s">
        <v>1392</v>
      </c>
      <c r="D251" s="8" t="s">
        <v>1431</v>
      </c>
      <c r="E251" s="69" t="s">
        <v>1432</v>
      </c>
      <c r="F251" s="8" t="str">
        <f t="shared" si="19"/>
        <v>433101****112931</v>
      </c>
      <c r="G251" s="8">
        <v>17774597617</v>
      </c>
      <c r="H251" s="8" t="str">
        <f t="shared" si="20"/>
        <v>177745****7</v>
      </c>
      <c r="I251" s="8" t="s">
        <v>1433</v>
      </c>
      <c r="J251" s="8" t="s">
        <v>1434</v>
      </c>
      <c r="K251" s="8">
        <v>6</v>
      </c>
      <c r="L251" s="8">
        <v>400</v>
      </c>
      <c r="M251" s="8" t="s">
        <v>1431</v>
      </c>
      <c r="N251" s="69" t="s">
        <v>1432</v>
      </c>
      <c r="O251" s="8" t="str">
        <f t="shared" si="21"/>
        <v>433101****112931</v>
      </c>
      <c r="P251" s="8" t="s">
        <v>24</v>
      </c>
      <c r="Q251" s="8" t="s">
        <v>1435</v>
      </c>
      <c r="R251" s="8" t="str">
        <f t="shared" si="22"/>
        <v>810143********706</v>
      </c>
      <c r="S251" s="8" t="s">
        <v>26</v>
      </c>
      <c r="T251" s="8">
        <v>17774597617</v>
      </c>
      <c r="U251" s="12" t="str">
        <f t="shared" si="23"/>
        <v>177745****7</v>
      </c>
    </row>
    <row r="252" s="3" customFormat="true" ht="40" customHeight="true" spans="1:21">
      <c r="A252" s="7">
        <f t="shared" si="18"/>
        <v>248</v>
      </c>
      <c r="B252" s="8" t="s">
        <v>148</v>
      </c>
      <c r="C252" s="8" t="s">
        <v>1392</v>
      </c>
      <c r="D252" s="8" t="s">
        <v>1436</v>
      </c>
      <c r="E252" s="69" t="s">
        <v>1437</v>
      </c>
      <c r="F252" s="8" t="str">
        <f t="shared" si="19"/>
        <v>433101****220829</v>
      </c>
      <c r="G252" s="8">
        <v>15111596909</v>
      </c>
      <c r="H252" s="8" t="str">
        <f t="shared" si="20"/>
        <v>151115****9</v>
      </c>
      <c r="I252" s="8" t="s">
        <v>1438</v>
      </c>
      <c r="J252" s="8" t="s">
        <v>1439</v>
      </c>
      <c r="K252" s="8">
        <v>4</v>
      </c>
      <c r="L252" s="8">
        <v>100</v>
      </c>
      <c r="M252" s="8" t="s">
        <v>1431</v>
      </c>
      <c r="N252" s="69" t="s">
        <v>1432</v>
      </c>
      <c r="O252" s="8" t="str">
        <f t="shared" si="21"/>
        <v>433101****112931</v>
      </c>
      <c r="P252" s="8" t="s">
        <v>24</v>
      </c>
      <c r="Q252" s="8" t="s">
        <v>1435</v>
      </c>
      <c r="R252" s="8" t="str">
        <f t="shared" si="22"/>
        <v>810143********706</v>
      </c>
      <c r="S252" s="8" t="s">
        <v>188</v>
      </c>
      <c r="T252" s="8">
        <v>17774597617</v>
      </c>
      <c r="U252" s="12" t="str">
        <f t="shared" si="23"/>
        <v>177745****7</v>
      </c>
    </row>
    <row r="253" s="3" customFormat="true" ht="40" customHeight="true" spans="1:21">
      <c r="A253" s="7">
        <f t="shared" si="18"/>
        <v>249</v>
      </c>
      <c r="B253" s="8" t="s">
        <v>148</v>
      </c>
      <c r="C253" s="8" t="s">
        <v>1392</v>
      </c>
      <c r="D253" s="8" t="s">
        <v>1440</v>
      </c>
      <c r="E253" s="69" t="s">
        <v>1441</v>
      </c>
      <c r="F253" s="8" t="str">
        <f t="shared" si="19"/>
        <v>431281****226828</v>
      </c>
      <c r="G253" s="8">
        <v>17674522241</v>
      </c>
      <c r="H253" s="8" t="str">
        <f t="shared" si="20"/>
        <v>176745****1</v>
      </c>
      <c r="I253" s="8" t="s">
        <v>247</v>
      </c>
      <c r="J253" s="8" t="s">
        <v>1442</v>
      </c>
      <c r="K253" s="8">
        <v>8</v>
      </c>
      <c r="L253" s="8">
        <v>200</v>
      </c>
      <c r="M253" s="8" t="s">
        <v>1443</v>
      </c>
      <c r="N253" s="69" t="s">
        <v>1444</v>
      </c>
      <c r="O253" s="8" t="str">
        <f t="shared" si="21"/>
        <v>433002****130815</v>
      </c>
      <c r="P253" s="8" t="s">
        <v>24</v>
      </c>
      <c r="Q253" s="8" t="s">
        <v>1445</v>
      </c>
      <c r="R253" s="8" t="str">
        <f t="shared" si="22"/>
        <v>810143********518</v>
      </c>
      <c r="S253" s="8" t="s">
        <v>569</v>
      </c>
      <c r="T253" s="8">
        <v>13874469971</v>
      </c>
      <c r="U253" s="12" t="str">
        <f t="shared" si="23"/>
        <v>138744****1</v>
      </c>
    </row>
    <row r="254" s="3" customFormat="true" ht="40" customHeight="true" spans="1:21">
      <c r="A254" s="7">
        <f t="shared" si="18"/>
        <v>250</v>
      </c>
      <c r="B254" s="8" t="s">
        <v>148</v>
      </c>
      <c r="C254" s="8" t="s">
        <v>1392</v>
      </c>
      <c r="D254" s="8" t="s">
        <v>1446</v>
      </c>
      <c r="E254" s="69" t="s">
        <v>1447</v>
      </c>
      <c r="F254" s="8" t="str">
        <f t="shared" si="19"/>
        <v>433002****031842</v>
      </c>
      <c r="G254" s="8">
        <v>17769236239</v>
      </c>
      <c r="H254" s="8" t="str">
        <f t="shared" si="20"/>
        <v>177692****9</v>
      </c>
      <c r="I254" s="8" t="s">
        <v>547</v>
      </c>
      <c r="J254" s="8" t="s">
        <v>1448</v>
      </c>
      <c r="K254" s="8">
        <v>2</v>
      </c>
      <c r="L254" s="8">
        <v>400</v>
      </c>
      <c r="M254" s="8" t="s">
        <v>1443</v>
      </c>
      <c r="N254" s="69" t="s">
        <v>1444</v>
      </c>
      <c r="O254" s="8" t="str">
        <f t="shared" si="21"/>
        <v>433002****130815</v>
      </c>
      <c r="P254" s="8" t="s">
        <v>24</v>
      </c>
      <c r="Q254" s="8" t="s">
        <v>1445</v>
      </c>
      <c r="R254" s="8" t="str">
        <f t="shared" si="22"/>
        <v>810143********518</v>
      </c>
      <c r="S254" s="8" t="s">
        <v>188</v>
      </c>
      <c r="T254" s="8">
        <v>13874469971</v>
      </c>
      <c r="U254" s="12" t="str">
        <f t="shared" si="23"/>
        <v>138744****1</v>
      </c>
    </row>
    <row r="255" s="3" customFormat="true" ht="40" customHeight="true" spans="1:21">
      <c r="A255" s="7">
        <f t="shared" si="18"/>
        <v>251</v>
      </c>
      <c r="B255" s="8" t="s">
        <v>148</v>
      </c>
      <c r="C255" s="8" t="s">
        <v>1392</v>
      </c>
      <c r="D255" s="8" t="s">
        <v>1443</v>
      </c>
      <c r="E255" s="69" t="s">
        <v>1444</v>
      </c>
      <c r="F255" s="8" t="str">
        <f t="shared" si="19"/>
        <v>433002****130815</v>
      </c>
      <c r="G255" s="8">
        <v>13874469971</v>
      </c>
      <c r="H255" s="8" t="str">
        <f t="shared" si="20"/>
        <v>138744****1</v>
      </c>
      <c r="I255" s="8" t="s">
        <v>1449</v>
      </c>
      <c r="J255" s="8" t="s">
        <v>1450</v>
      </c>
      <c r="K255" s="8">
        <v>6</v>
      </c>
      <c r="L255" s="8">
        <v>400</v>
      </c>
      <c r="M255" s="8" t="s">
        <v>1443</v>
      </c>
      <c r="N255" s="69" t="s">
        <v>1444</v>
      </c>
      <c r="O255" s="8" t="str">
        <f t="shared" si="21"/>
        <v>433002****130815</v>
      </c>
      <c r="P255" s="8" t="s">
        <v>24</v>
      </c>
      <c r="Q255" s="8" t="s">
        <v>1445</v>
      </c>
      <c r="R255" s="8" t="str">
        <f t="shared" si="22"/>
        <v>810143********518</v>
      </c>
      <c r="S255" s="8" t="s">
        <v>26</v>
      </c>
      <c r="T255" s="8">
        <v>13874469971</v>
      </c>
      <c r="U255" s="12" t="str">
        <f t="shared" si="23"/>
        <v>138744****1</v>
      </c>
    </row>
    <row r="256" s="3" customFormat="true" ht="40" customHeight="true" spans="1:21">
      <c r="A256" s="7">
        <f t="shared" si="18"/>
        <v>252</v>
      </c>
      <c r="B256" s="8" t="s">
        <v>148</v>
      </c>
      <c r="C256" s="8" t="s">
        <v>1410</v>
      </c>
      <c r="D256" s="8" t="s">
        <v>1451</v>
      </c>
      <c r="E256" s="69" t="s">
        <v>1452</v>
      </c>
      <c r="F256" s="8" t="str">
        <f t="shared" si="19"/>
        <v>433002****290837</v>
      </c>
      <c r="G256" s="8">
        <v>13714964678</v>
      </c>
      <c r="H256" s="8" t="str">
        <f t="shared" si="20"/>
        <v>137149****8</v>
      </c>
      <c r="I256" s="8" t="s">
        <v>1453</v>
      </c>
      <c r="J256" s="8" t="s">
        <v>1454</v>
      </c>
      <c r="K256" s="8">
        <v>6</v>
      </c>
      <c r="L256" s="8">
        <v>400</v>
      </c>
      <c r="M256" s="8" t="s">
        <v>1451</v>
      </c>
      <c r="N256" s="69" t="s">
        <v>1452</v>
      </c>
      <c r="O256" s="8" t="str">
        <f t="shared" si="21"/>
        <v>433002****290837</v>
      </c>
      <c r="P256" s="8" t="s">
        <v>24</v>
      </c>
      <c r="Q256" s="8" t="s">
        <v>1455</v>
      </c>
      <c r="R256" s="8" t="str">
        <f t="shared" si="22"/>
        <v>810143********525</v>
      </c>
      <c r="S256" s="8" t="s">
        <v>26</v>
      </c>
      <c r="T256" s="8">
        <v>13714964678</v>
      </c>
      <c r="U256" s="12" t="str">
        <f t="shared" si="23"/>
        <v>137149****8</v>
      </c>
    </row>
    <row r="257" s="3" customFormat="true" ht="40" customHeight="true" spans="1:21">
      <c r="A257" s="7">
        <f t="shared" si="18"/>
        <v>253</v>
      </c>
      <c r="B257" s="8" t="s">
        <v>148</v>
      </c>
      <c r="C257" s="8" t="s">
        <v>1410</v>
      </c>
      <c r="D257" s="8" t="s">
        <v>1456</v>
      </c>
      <c r="E257" s="69" t="s">
        <v>1457</v>
      </c>
      <c r="F257" s="8" t="str">
        <f t="shared" si="19"/>
        <v>433002****010828</v>
      </c>
      <c r="G257" s="8">
        <v>18374556778</v>
      </c>
      <c r="H257" s="8" t="str">
        <f t="shared" si="20"/>
        <v>183745****8</v>
      </c>
      <c r="I257" s="8" t="s">
        <v>1453</v>
      </c>
      <c r="J257" s="8" t="s">
        <v>1454</v>
      </c>
      <c r="K257" s="8">
        <v>3</v>
      </c>
      <c r="L257" s="8">
        <v>400</v>
      </c>
      <c r="M257" s="8" t="s">
        <v>1451</v>
      </c>
      <c r="N257" s="69" t="s">
        <v>1452</v>
      </c>
      <c r="O257" s="8" t="str">
        <f t="shared" si="21"/>
        <v>433002****290837</v>
      </c>
      <c r="P257" s="8" t="s">
        <v>24</v>
      </c>
      <c r="Q257" s="8" t="s">
        <v>1455</v>
      </c>
      <c r="R257" s="8" t="str">
        <f t="shared" si="22"/>
        <v>810143********525</v>
      </c>
      <c r="S257" s="8" t="s">
        <v>188</v>
      </c>
      <c r="T257" s="8">
        <v>13714964678</v>
      </c>
      <c r="U257" s="12" t="str">
        <f t="shared" si="23"/>
        <v>137149****8</v>
      </c>
    </row>
    <row r="258" s="3" customFormat="true" ht="40" customHeight="true" spans="1:21">
      <c r="A258" s="7">
        <f t="shared" si="18"/>
        <v>254</v>
      </c>
      <c r="B258" s="8" t="s">
        <v>148</v>
      </c>
      <c r="C258" s="8" t="s">
        <v>1351</v>
      </c>
      <c r="D258" s="8" t="s">
        <v>1458</v>
      </c>
      <c r="E258" s="69" t="s">
        <v>1459</v>
      </c>
      <c r="F258" s="8" t="str">
        <f t="shared" si="19"/>
        <v>433002****102915</v>
      </c>
      <c r="G258" s="8">
        <v>15574557268</v>
      </c>
      <c r="H258" s="8" t="str">
        <f t="shared" si="20"/>
        <v>155745****8</v>
      </c>
      <c r="I258" s="8" t="s">
        <v>1460</v>
      </c>
      <c r="J258" s="8" t="s">
        <v>1461</v>
      </c>
      <c r="K258" s="8">
        <v>5</v>
      </c>
      <c r="L258" s="8">
        <v>400</v>
      </c>
      <c r="M258" s="8" t="s">
        <v>1458</v>
      </c>
      <c r="N258" s="69" t="s">
        <v>1459</v>
      </c>
      <c r="O258" s="8" t="str">
        <f t="shared" si="21"/>
        <v>433002****102915</v>
      </c>
      <c r="P258" s="8" t="s">
        <v>24</v>
      </c>
      <c r="Q258" s="8" t="s">
        <v>403</v>
      </c>
      <c r="R258" s="8" t="str">
        <f t="shared" si="22"/>
        <v>810143********799</v>
      </c>
      <c r="S258" s="8" t="s">
        <v>26</v>
      </c>
      <c r="T258" s="8">
        <v>15574557268</v>
      </c>
      <c r="U258" s="12" t="str">
        <f t="shared" si="23"/>
        <v>155745****8</v>
      </c>
    </row>
    <row r="259" s="3" customFormat="true" ht="40" customHeight="true" spans="1:21">
      <c r="A259" s="7">
        <f t="shared" si="18"/>
        <v>255</v>
      </c>
      <c r="B259" s="8" t="s">
        <v>148</v>
      </c>
      <c r="C259" s="8" t="s">
        <v>1285</v>
      </c>
      <c r="D259" s="8" t="s">
        <v>1462</v>
      </c>
      <c r="E259" s="69" t="s">
        <v>1463</v>
      </c>
      <c r="F259" s="8" t="str">
        <f t="shared" si="19"/>
        <v>431281****040109</v>
      </c>
      <c r="G259" s="8">
        <v>15973311296</v>
      </c>
      <c r="H259" s="8" t="str">
        <f t="shared" si="20"/>
        <v>159733****6</v>
      </c>
      <c r="I259" s="8" t="s">
        <v>110</v>
      </c>
      <c r="J259" s="8" t="s">
        <v>1464</v>
      </c>
      <c r="K259" s="8">
        <v>1</v>
      </c>
      <c r="L259" s="8">
        <v>100</v>
      </c>
      <c r="M259" s="8" t="s">
        <v>1465</v>
      </c>
      <c r="N259" s="69" t="s">
        <v>1466</v>
      </c>
      <c r="O259" s="8" t="str">
        <f t="shared" si="21"/>
        <v>431281****291620</v>
      </c>
      <c r="P259" s="8" t="s">
        <v>24</v>
      </c>
      <c r="Q259" s="8" t="s">
        <v>1467</v>
      </c>
      <c r="R259" s="8" t="str">
        <f t="shared" si="22"/>
        <v>810143********937</v>
      </c>
      <c r="S259" s="8" t="s">
        <v>569</v>
      </c>
      <c r="T259" s="8">
        <v>13874469161</v>
      </c>
      <c r="U259" s="12" t="str">
        <f t="shared" si="23"/>
        <v>138744****1</v>
      </c>
    </row>
    <row r="260" s="3" customFormat="true" ht="40" customHeight="true" spans="1:21">
      <c r="A260" s="7">
        <f t="shared" si="18"/>
        <v>256</v>
      </c>
      <c r="B260" s="8" t="s">
        <v>148</v>
      </c>
      <c r="C260" s="8" t="s">
        <v>1392</v>
      </c>
      <c r="D260" s="8" t="s">
        <v>1468</v>
      </c>
      <c r="E260" s="69" t="s">
        <v>1469</v>
      </c>
      <c r="F260" s="8" t="str">
        <f t="shared" si="19"/>
        <v>433002****16081x</v>
      </c>
      <c r="G260" s="8">
        <v>13574587237</v>
      </c>
      <c r="H260" s="8" t="str">
        <f t="shared" si="20"/>
        <v>135745****7</v>
      </c>
      <c r="I260" s="8" t="s">
        <v>1470</v>
      </c>
      <c r="J260" s="8" t="s">
        <v>83</v>
      </c>
      <c r="K260" s="8">
        <v>5</v>
      </c>
      <c r="L260" s="8">
        <v>400</v>
      </c>
      <c r="M260" s="8" t="s">
        <v>1468</v>
      </c>
      <c r="N260" s="69" t="s">
        <v>1469</v>
      </c>
      <c r="O260" s="8" t="str">
        <f t="shared" si="21"/>
        <v>433002****16081x</v>
      </c>
      <c r="P260" s="8" t="s">
        <v>24</v>
      </c>
      <c r="Q260" s="8" t="s">
        <v>1471</v>
      </c>
      <c r="R260" s="8" t="str">
        <f t="shared" si="22"/>
        <v>810143********011</v>
      </c>
      <c r="S260" s="8" t="s">
        <v>26</v>
      </c>
      <c r="T260" s="8">
        <v>13574587237</v>
      </c>
      <c r="U260" s="12" t="str">
        <f t="shared" si="23"/>
        <v>135745****7</v>
      </c>
    </row>
    <row r="261" s="3" customFormat="true" ht="40" customHeight="true" spans="1:21">
      <c r="A261" s="7">
        <f t="shared" ref="A261:A324" si="24">ROW()-4</f>
        <v>257</v>
      </c>
      <c r="B261" s="8" t="s">
        <v>148</v>
      </c>
      <c r="C261" s="8" t="s">
        <v>1351</v>
      </c>
      <c r="D261" s="8" t="s">
        <v>1472</v>
      </c>
      <c r="E261" s="69" t="s">
        <v>1473</v>
      </c>
      <c r="F261" s="8" t="str">
        <f t="shared" ref="F261:F324" si="25">REPLACE(E261,7,6,"****")</f>
        <v>431281****057014</v>
      </c>
      <c r="G261" s="8">
        <v>13418542302</v>
      </c>
      <c r="H261" s="8" t="str">
        <f t="shared" ref="H261:H324" si="26">REPLACE(G261,7,4,"****")</f>
        <v>134185****2</v>
      </c>
      <c r="I261" s="8" t="s">
        <v>1474</v>
      </c>
      <c r="J261" s="8" t="s">
        <v>1475</v>
      </c>
      <c r="K261" s="8">
        <v>7</v>
      </c>
      <c r="L261" s="8">
        <v>400</v>
      </c>
      <c r="M261" s="8" t="s">
        <v>1476</v>
      </c>
      <c r="N261" s="69" t="s">
        <v>1477</v>
      </c>
      <c r="O261" s="8" t="str">
        <f t="shared" ref="O261:O324" si="27">REPLACE(N261,7,6,"****")</f>
        <v>433002****140813</v>
      </c>
      <c r="P261" s="8" t="s">
        <v>24</v>
      </c>
      <c r="Q261" s="8" t="s">
        <v>1478</v>
      </c>
      <c r="R261" s="8" t="str">
        <f t="shared" ref="R261:R324" si="28">REPLACE(Q261,7,4,"****")</f>
        <v>810143********660</v>
      </c>
      <c r="S261" s="8" t="s">
        <v>157</v>
      </c>
      <c r="T261" s="8">
        <v>13298665183</v>
      </c>
      <c r="U261" s="12" t="str">
        <f t="shared" ref="U261:U324" si="29">REPLACE(T261,7,4,"****")</f>
        <v>132986****3</v>
      </c>
    </row>
    <row r="262" s="3" customFormat="true" ht="40" customHeight="true" spans="1:21">
      <c r="A262" s="7">
        <f t="shared" si="24"/>
        <v>258</v>
      </c>
      <c r="B262" s="8" t="s">
        <v>148</v>
      </c>
      <c r="C262" s="8" t="s">
        <v>1277</v>
      </c>
      <c r="D262" s="8" t="s">
        <v>1479</v>
      </c>
      <c r="E262" s="69" t="s">
        <v>1480</v>
      </c>
      <c r="F262" s="8" t="str">
        <f t="shared" si="25"/>
        <v>431281****127020</v>
      </c>
      <c r="G262" s="8">
        <v>15674401691</v>
      </c>
      <c r="H262" s="8" t="str">
        <f t="shared" si="26"/>
        <v>156744****1</v>
      </c>
      <c r="I262" s="8" t="s">
        <v>918</v>
      </c>
      <c r="J262" s="8" t="s">
        <v>1481</v>
      </c>
      <c r="K262" s="8">
        <v>8</v>
      </c>
      <c r="L262" s="8">
        <v>400</v>
      </c>
      <c r="M262" s="8" t="s">
        <v>1482</v>
      </c>
      <c r="N262" s="69" t="s">
        <v>1483</v>
      </c>
      <c r="O262" s="8" t="str">
        <f t="shared" si="27"/>
        <v>433002****19291X</v>
      </c>
      <c r="P262" s="8" t="s">
        <v>24</v>
      </c>
      <c r="Q262" s="8" t="s">
        <v>1484</v>
      </c>
      <c r="R262" s="8" t="str">
        <f t="shared" si="28"/>
        <v>810143********229</v>
      </c>
      <c r="S262" s="8" t="s">
        <v>569</v>
      </c>
      <c r="T262" s="8">
        <v>18107456773</v>
      </c>
      <c r="U262" s="12" t="str">
        <f t="shared" si="29"/>
        <v>181074****3</v>
      </c>
    </row>
    <row r="263" s="3" customFormat="true" ht="40" customHeight="true" spans="1:21">
      <c r="A263" s="7">
        <f t="shared" si="24"/>
        <v>259</v>
      </c>
      <c r="B263" s="8" t="s">
        <v>148</v>
      </c>
      <c r="C263" s="8" t="s">
        <v>1410</v>
      </c>
      <c r="D263" s="8" t="s">
        <v>1485</v>
      </c>
      <c r="E263" s="69" t="s">
        <v>1486</v>
      </c>
      <c r="F263" s="8" t="str">
        <f t="shared" si="25"/>
        <v>431281****267016</v>
      </c>
      <c r="G263" s="8">
        <v>18874515875</v>
      </c>
      <c r="H263" s="8" t="str">
        <f t="shared" si="26"/>
        <v>188745****5</v>
      </c>
      <c r="I263" s="8" t="s">
        <v>1487</v>
      </c>
      <c r="J263" s="8" t="s">
        <v>1488</v>
      </c>
      <c r="K263" s="8">
        <v>8</v>
      </c>
      <c r="L263" s="8">
        <v>400</v>
      </c>
      <c r="M263" s="8" t="s">
        <v>1489</v>
      </c>
      <c r="N263" s="69" t="s">
        <v>1490</v>
      </c>
      <c r="O263" s="8" t="str">
        <f t="shared" si="27"/>
        <v>433002****260811</v>
      </c>
      <c r="P263" s="8" t="s">
        <v>24</v>
      </c>
      <c r="Q263" s="8" t="s">
        <v>425</v>
      </c>
      <c r="R263" s="8" t="str">
        <f t="shared" si="28"/>
        <v>810143********880</v>
      </c>
      <c r="S263" s="8" t="s">
        <v>157</v>
      </c>
      <c r="T263" s="8">
        <v>15574556562</v>
      </c>
      <c r="U263" s="12" t="str">
        <f t="shared" si="29"/>
        <v>155745****2</v>
      </c>
    </row>
    <row r="264" s="3" customFormat="true" ht="40" customHeight="true" spans="1:21">
      <c r="A264" s="7">
        <f t="shared" si="24"/>
        <v>260</v>
      </c>
      <c r="B264" s="8" t="s">
        <v>148</v>
      </c>
      <c r="C264" s="8" t="s">
        <v>1285</v>
      </c>
      <c r="D264" s="8" t="s">
        <v>1491</v>
      </c>
      <c r="E264" s="69" t="s">
        <v>1492</v>
      </c>
      <c r="F264" s="8" t="str">
        <f t="shared" si="25"/>
        <v>431281****210052</v>
      </c>
      <c r="G264" s="8">
        <v>15107455303</v>
      </c>
      <c r="H264" s="8" t="str">
        <f t="shared" si="26"/>
        <v>151074****3</v>
      </c>
      <c r="I264" s="8" t="s">
        <v>547</v>
      </c>
      <c r="J264" s="8" t="s">
        <v>1493</v>
      </c>
      <c r="K264" s="8">
        <v>1</v>
      </c>
      <c r="L264" s="8">
        <v>400</v>
      </c>
      <c r="M264" s="8" t="s">
        <v>1494</v>
      </c>
      <c r="N264" s="69" t="s">
        <v>1495</v>
      </c>
      <c r="O264" s="8" t="str">
        <f t="shared" si="27"/>
        <v>433002****140833</v>
      </c>
      <c r="P264" s="8" t="s">
        <v>24</v>
      </c>
      <c r="Q264" s="8" t="s">
        <v>1484</v>
      </c>
      <c r="R264" s="8" t="str">
        <f t="shared" si="28"/>
        <v>810143********229</v>
      </c>
      <c r="S264" s="8" t="s">
        <v>157</v>
      </c>
      <c r="T264" s="8">
        <v>18374504731</v>
      </c>
      <c r="U264" s="12" t="str">
        <f t="shared" si="29"/>
        <v>183745****1</v>
      </c>
    </row>
    <row r="265" s="3" customFormat="true" ht="40" customHeight="true" spans="1:21">
      <c r="A265" s="7">
        <f t="shared" si="24"/>
        <v>261</v>
      </c>
      <c r="B265" s="8" t="s">
        <v>148</v>
      </c>
      <c r="C265" s="8" t="s">
        <v>1285</v>
      </c>
      <c r="D265" s="8" t="s">
        <v>1496</v>
      </c>
      <c r="E265" s="69" t="s">
        <v>1497</v>
      </c>
      <c r="F265" s="8" t="str">
        <f t="shared" si="25"/>
        <v>431281****027021</v>
      </c>
      <c r="G265" s="8">
        <v>15211508595</v>
      </c>
      <c r="H265" s="8" t="str">
        <f t="shared" si="26"/>
        <v>152115****5</v>
      </c>
      <c r="I265" s="8" t="s">
        <v>1498</v>
      </c>
      <c r="J265" s="8" t="s">
        <v>1499</v>
      </c>
      <c r="K265" s="8">
        <v>2</v>
      </c>
      <c r="L265" s="8">
        <v>400</v>
      </c>
      <c r="M265" s="8" t="s">
        <v>1494</v>
      </c>
      <c r="N265" s="69" t="s">
        <v>1495</v>
      </c>
      <c r="O265" s="8" t="str">
        <f t="shared" si="27"/>
        <v>433002****140833</v>
      </c>
      <c r="P265" s="8" t="s">
        <v>24</v>
      </c>
      <c r="Q265" s="8" t="s">
        <v>1484</v>
      </c>
      <c r="R265" s="8" t="str">
        <f t="shared" si="28"/>
        <v>810143********229</v>
      </c>
      <c r="S265" s="8" t="s">
        <v>569</v>
      </c>
      <c r="T265" s="8">
        <v>18374504731</v>
      </c>
      <c r="U265" s="12" t="str">
        <f t="shared" si="29"/>
        <v>183745****1</v>
      </c>
    </row>
    <row r="266" s="3" customFormat="true" ht="40" customHeight="true" spans="1:21">
      <c r="A266" s="7">
        <f t="shared" si="24"/>
        <v>262</v>
      </c>
      <c r="B266" s="8" t="s">
        <v>148</v>
      </c>
      <c r="C266" s="8" t="s">
        <v>1285</v>
      </c>
      <c r="D266" s="8" t="s">
        <v>1494</v>
      </c>
      <c r="E266" s="69" t="s">
        <v>1495</v>
      </c>
      <c r="F266" s="8" t="str">
        <f t="shared" si="25"/>
        <v>433002****140833</v>
      </c>
      <c r="G266" s="8">
        <v>18374504731</v>
      </c>
      <c r="H266" s="8" t="str">
        <f t="shared" si="26"/>
        <v>183745****1</v>
      </c>
      <c r="I266" s="8" t="s">
        <v>247</v>
      </c>
      <c r="J266" s="8" t="s">
        <v>1500</v>
      </c>
      <c r="K266" s="8">
        <v>4</v>
      </c>
      <c r="L266" s="8">
        <v>200</v>
      </c>
      <c r="M266" s="8" t="s">
        <v>1494</v>
      </c>
      <c r="N266" s="69" t="s">
        <v>1495</v>
      </c>
      <c r="O266" s="8" t="str">
        <f t="shared" si="27"/>
        <v>433002****140833</v>
      </c>
      <c r="P266" s="8" t="s">
        <v>24</v>
      </c>
      <c r="Q266" s="8" t="s">
        <v>1484</v>
      </c>
      <c r="R266" s="8" t="str">
        <f t="shared" si="28"/>
        <v>810143********229</v>
      </c>
      <c r="S266" s="8" t="s">
        <v>26</v>
      </c>
      <c r="T266" s="8">
        <v>18374504731</v>
      </c>
      <c r="U266" s="12" t="str">
        <f t="shared" si="29"/>
        <v>183745****1</v>
      </c>
    </row>
    <row r="267" s="3" customFormat="true" ht="40" customHeight="true" spans="1:21">
      <c r="A267" s="7">
        <f t="shared" si="24"/>
        <v>263</v>
      </c>
      <c r="B267" s="8" t="s">
        <v>148</v>
      </c>
      <c r="C267" s="8" t="s">
        <v>1410</v>
      </c>
      <c r="D267" s="8" t="s">
        <v>1501</v>
      </c>
      <c r="E267" s="69" t="s">
        <v>1502</v>
      </c>
      <c r="F267" s="8" t="str">
        <f t="shared" si="25"/>
        <v>431281****057018</v>
      </c>
      <c r="G267" s="8">
        <v>18797594221</v>
      </c>
      <c r="H267" s="8" t="str">
        <f t="shared" si="26"/>
        <v>187975****1</v>
      </c>
      <c r="I267" s="8" t="s">
        <v>110</v>
      </c>
      <c r="J267" s="8" t="s">
        <v>1503</v>
      </c>
      <c r="K267" s="8">
        <v>5</v>
      </c>
      <c r="L267" s="8">
        <v>100</v>
      </c>
      <c r="M267" s="8" t="s">
        <v>920</v>
      </c>
      <c r="N267" s="69" t="s">
        <v>1504</v>
      </c>
      <c r="O267" s="8" t="str">
        <f t="shared" si="27"/>
        <v>433002****090851</v>
      </c>
      <c r="P267" s="8" t="s">
        <v>24</v>
      </c>
      <c r="Q267" s="8" t="s">
        <v>1505</v>
      </c>
      <c r="R267" s="8" t="str">
        <f t="shared" si="28"/>
        <v>810143********207</v>
      </c>
      <c r="S267" s="8" t="s">
        <v>157</v>
      </c>
      <c r="T267" s="8">
        <v>18574513398</v>
      </c>
      <c r="U267" s="12" t="str">
        <f t="shared" si="29"/>
        <v>185745****8</v>
      </c>
    </row>
    <row r="268" s="3" customFormat="true" ht="40" customHeight="true" spans="1:21">
      <c r="A268" s="7">
        <f t="shared" si="24"/>
        <v>264</v>
      </c>
      <c r="B268" s="8" t="s">
        <v>148</v>
      </c>
      <c r="C268" s="8" t="s">
        <v>1410</v>
      </c>
      <c r="D268" s="8" t="s">
        <v>920</v>
      </c>
      <c r="E268" s="69" t="s">
        <v>1504</v>
      </c>
      <c r="F268" s="8" t="str">
        <f t="shared" si="25"/>
        <v>433002****090851</v>
      </c>
      <c r="G268" s="8">
        <v>18574513398</v>
      </c>
      <c r="H268" s="8" t="str">
        <f t="shared" si="26"/>
        <v>185745****8</v>
      </c>
      <c r="I268" s="8" t="s">
        <v>789</v>
      </c>
      <c r="J268" s="8" t="s">
        <v>1506</v>
      </c>
      <c r="K268" s="8">
        <v>3</v>
      </c>
      <c r="L268" s="8">
        <v>400</v>
      </c>
      <c r="M268" s="8" t="s">
        <v>920</v>
      </c>
      <c r="N268" s="69" t="s">
        <v>1504</v>
      </c>
      <c r="O268" s="8" t="str">
        <f t="shared" si="27"/>
        <v>433002****090851</v>
      </c>
      <c r="P268" s="8" t="s">
        <v>24</v>
      </c>
      <c r="Q268" s="8" t="s">
        <v>1505</v>
      </c>
      <c r="R268" s="8" t="str">
        <f t="shared" si="28"/>
        <v>810143********207</v>
      </c>
      <c r="S268" s="8" t="s">
        <v>26</v>
      </c>
      <c r="T268" s="8">
        <v>18574513398</v>
      </c>
      <c r="U268" s="12" t="str">
        <f t="shared" si="29"/>
        <v>185745****8</v>
      </c>
    </row>
    <row r="269" s="3" customFormat="true" ht="40" customHeight="true" spans="1:21">
      <c r="A269" s="7">
        <f t="shared" si="24"/>
        <v>265</v>
      </c>
      <c r="B269" s="8" t="s">
        <v>148</v>
      </c>
      <c r="C269" s="8" t="s">
        <v>1410</v>
      </c>
      <c r="D269" s="8" t="s">
        <v>1415</v>
      </c>
      <c r="E269" s="69" t="s">
        <v>1416</v>
      </c>
      <c r="F269" s="8" t="str">
        <f t="shared" si="25"/>
        <v>433002****210849</v>
      </c>
      <c r="G269" s="8">
        <v>15580706623</v>
      </c>
      <c r="H269" s="8" t="str">
        <f t="shared" si="26"/>
        <v>155807****3</v>
      </c>
      <c r="I269" s="8" t="s">
        <v>1316</v>
      </c>
      <c r="J269" s="8" t="s">
        <v>1507</v>
      </c>
      <c r="K269" s="8">
        <v>8</v>
      </c>
      <c r="L269" s="8">
        <v>400</v>
      </c>
      <c r="M269" s="8" t="s">
        <v>1415</v>
      </c>
      <c r="N269" s="69" t="s">
        <v>1416</v>
      </c>
      <c r="O269" s="8" t="str">
        <f t="shared" si="27"/>
        <v>433002****210849</v>
      </c>
      <c r="P269" s="8" t="s">
        <v>24</v>
      </c>
      <c r="Q269" s="8" t="s">
        <v>1417</v>
      </c>
      <c r="R269" s="8" t="str">
        <f t="shared" si="28"/>
        <v>810143********503</v>
      </c>
      <c r="S269" s="8" t="s">
        <v>26</v>
      </c>
      <c r="T269" s="8">
        <v>15580706623</v>
      </c>
      <c r="U269" s="12" t="str">
        <f t="shared" si="29"/>
        <v>155807****3</v>
      </c>
    </row>
    <row r="270" s="3" customFormat="true" ht="40" customHeight="true" spans="1:21">
      <c r="A270" s="7">
        <f t="shared" si="24"/>
        <v>266</v>
      </c>
      <c r="B270" s="8" t="s">
        <v>148</v>
      </c>
      <c r="C270" s="8" t="s">
        <v>1392</v>
      </c>
      <c r="D270" s="8" t="s">
        <v>1508</v>
      </c>
      <c r="E270" s="69" t="s">
        <v>1509</v>
      </c>
      <c r="F270" s="8" t="str">
        <f t="shared" si="25"/>
        <v>431281****040252</v>
      </c>
      <c r="G270" s="8">
        <v>18627481539</v>
      </c>
      <c r="H270" s="8" t="str">
        <f t="shared" si="26"/>
        <v>186274****9</v>
      </c>
      <c r="I270" s="8" t="s">
        <v>247</v>
      </c>
      <c r="J270" s="8" t="s">
        <v>1510</v>
      </c>
      <c r="K270" s="8">
        <v>8</v>
      </c>
      <c r="L270" s="8">
        <v>200</v>
      </c>
      <c r="M270" s="8" t="s">
        <v>1511</v>
      </c>
      <c r="N270" s="69" t="s">
        <v>1512</v>
      </c>
      <c r="O270" s="8" t="str">
        <f t="shared" si="27"/>
        <v>433002****200000</v>
      </c>
      <c r="P270" s="8" t="s">
        <v>24</v>
      </c>
      <c r="Q270" s="8" t="s">
        <v>1513</v>
      </c>
      <c r="R270" s="8" t="str">
        <f t="shared" si="28"/>
        <v>810143********033</v>
      </c>
      <c r="S270" s="8" t="s">
        <v>157</v>
      </c>
      <c r="T270" s="8">
        <v>15258959087</v>
      </c>
      <c r="U270" s="12" t="str">
        <f t="shared" si="29"/>
        <v>152589****7</v>
      </c>
    </row>
    <row r="271" s="3" customFormat="true" ht="40" customHeight="true" spans="1:21">
      <c r="A271" s="7">
        <f t="shared" si="24"/>
        <v>267</v>
      </c>
      <c r="B271" s="8" t="s">
        <v>148</v>
      </c>
      <c r="C271" s="8" t="s">
        <v>1514</v>
      </c>
      <c r="D271" s="8" t="s">
        <v>1515</v>
      </c>
      <c r="E271" s="8" t="s">
        <v>1516</v>
      </c>
      <c r="F271" s="8" t="str">
        <f t="shared" si="25"/>
        <v>431281****077015</v>
      </c>
      <c r="G271" s="8" t="s">
        <v>1517</v>
      </c>
      <c r="H271" s="8" t="str">
        <f t="shared" si="26"/>
        <v>191521****5</v>
      </c>
      <c r="I271" s="8" t="s">
        <v>1474</v>
      </c>
      <c r="J271" s="8" t="s">
        <v>1518</v>
      </c>
      <c r="K271" s="8">
        <v>8</v>
      </c>
      <c r="L271" s="8">
        <v>400</v>
      </c>
      <c r="M271" s="8" t="s">
        <v>1519</v>
      </c>
      <c r="N271" s="69" t="s">
        <v>1520</v>
      </c>
      <c r="O271" s="8" t="str">
        <f t="shared" si="27"/>
        <v>433002****040816</v>
      </c>
      <c r="P271" s="8" t="s">
        <v>24</v>
      </c>
      <c r="Q271" s="8" t="s">
        <v>1521</v>
      </c>
      <c r="R271" s="8" t="str">
        <f t="shared" si="28"/>
        <v>801143********434</v>
      </c>
      <c r="S271" s="8" t="s">
        <v>157</v>
      </c>
      <c r="T271" s="8">
        <v>17670435118</v>
      </c>
      <c r="U271" s="12" t="str">
        <f t="shared" si="29"/>
        <v>176704****8</v>
      </c>
    </row>
    <row r="272" s="3" customFormat="true" ht="40" customHeight="true" spans="1:21">
      <c r="A272" s="7">
        <f t="shared" si="24"/>
        <v>268</v>
      </c>
      <c r="B272" s="8" t="s">
        <v>148</v>
      </c>
      <c r="C272" s="8" t="s">
        <v>1514</v>
      </c>
      <c r="D272" s="8" t="s">
        <v>1522</v>
      </c>
      <c r="E272" s="8" t="s">
        <v>1523</v>
      </c>
      <c r="F272" s="8" t="str">
        <f t="shared" si="25"/>
        <v>431281****167014　</v>
      </c>
      <c r="G272" s="8" t="s">
        <v>1524</v>
      </c>
      <c r="H272" s="8" t="str">
        <f t="shared" si="26"/>
        <v>192173****3　</v>
      </c>
      <c r="I272" s="8" t="s">
        <v>507</v>
      </c>
      <c r="J272" s="8" t="s">
        <v>1525</v>
      </c>
      <c r="K272" s="8">
        <v>8</v>
      </c>
      <c r="L272" s="8">
        <v>400</v>
      </c>
      <c r="M272" s="8" t="s">
        <v>1519</v>
      </c>
      <c r="N272" s="69" t="s">
        <v>1520</v>
      </c>
      <c r="O272" s="8" t="str">
        <f t="shared" si="27"/>
        <v>433002****040816</v>
      </c>
      <c r="P272" s="8" t="s">
        <v>24</v>
      </c>
      <c r="Q272" s="8" t="s">
        <v>1521</v>
      </c>
      <c r="R272" s="8" t="str">
        <f t="shared" si="28"/>
        <v>801143********434</v>
      </c>
      <c r="S272" s="8" t="s">
        <v>157</v>
      </c>
      <c r="T272" s="8">
        <v>17670435118</v>
      </c>
      <c r="U272" s="12" t="str">
        <f t="shared" si="29"/>
        <v>176704****8</v>
      </c>
    </row>
    <row r="273" s="3" customFormat="true" ht="40" customHeight="true" spans="1:21">
      <c r="A273" s="7">
        <f t="shared" si="24"/>
        <v>269</v>
      </c>
      <c r="B273" s="8" t="s">
        <v>148</v>
      </c>
      <c r="C273" s="8" t="s">
        <v>1514</v>
      </c>
      <c r="D273" s="8" t="s">
        <v>1526</v>
      </c>
      <c r="E273" s="8" t="s">
        <v>1527</v>
      </c>
      <c r="F273" s="8" t="str">
        <f t="shared" si="25"/>
        <v>431281****240152　</v>
      </c>
      <c r="G273" s="8" t="s">
        <v>1528</v>
      </c>
      <c r="H273" s="8" t="str">
        <f t="shared" si="26"/>
        <v>155745****9　</v>
      </c>
      <c r="I273" s="8" t="s">
        <v>247</v>
      </c>
      <c r="J273" s="8" t="s">
        <v>1529</v>
      </c>
      <c r="K273" s="8">
        <v>8</v>
      </c>
      <c r="L273" s="8">
        <v>200</v>
      </c>
      <c r="M273" s="8" t="s">
        <v>1530</v>
      </c>
      <c r="N273" s="69" t="s">
        <v>1531</v>
      </c>
      <c r="O273" s="8" t="str">
        <f t="shared" si="27"/>
        <v>433002****172919</v>
      </c>
      <c r="P273" s="8" t="s">
        <v>24</v>
      </c>
      <c r="Q273" s="8" t="s">
        <v>1532</v>
      </c>
      <c r="R273" s="8" t="str">
        <f t="shared" si="28"/>
        <v>810143********230</v>
      </c>
      <c r="S273" s="8" t="s">
        <v>157</v>
      </c>
      <c r="T273" s="8">
        <v>13874555130</v>
      </c>
      <c r="U273" s="12" t="str">
        <f t="shared" si="29"/>
        <v>138745****0</v>
      </c>
    </row>
    <row r="274" s="3" customFormat="true" ht="40" customHeight="true" spans="1:21">
      <c r="A274" s="7">
        <f t="shared" si="24"/>
        <v>270</v>
      </c>
      <c r="B274" s="8" t="s">
        <v>148</v>
      </c>
      <c r="C274" s="8" t="s">
        <v>1514</v>
      </c>
      <c r="D274" s="8" t="s">
        <v>1533</v>
      </c>
      <c r="E274" s="69" t="s">
        <v>1534</v>
      </c>
      <c r="F274" s="8" t="str">
        <f t="shared" si="25"/>
        <v>431281****120097</v>
      </c>
      <c r="G274" s="8" t="s">
        <v>1535</v>
      </c>
      <c r="H274" s="8" t="str">
        <f t="shared" si="26"/>
        <v> 15580****72　</v>
      </c>
      <c r="I274" s="8" t="s">
        <v>110</v>
      </c>
      <c r="J274" s="8" t="s">
        <v>1536</v>
      </c>
      <c r="K274" s="8">
        <v>8</v>
      </c>
      <c r="L274" s="8">
        <v>100</v>
      </c>
      <c r="M274" s="8" t="s">
        <v>1530</v>
      </c>
      <c r="N274" s="69" t="s">
        <v>1531</v>
      </c>
      <c r="O274" s="8" t="str">
        <f t="shared" si="27"/>
        <v>433002****172919</v>
      </c>
      <c r="P274" s="8" t="s">
        <v>24</v>
      </c>
      <c r="Q274" s="8" t="s">
        <v>1532</v>
      </c>
      <c r="R274" s="8" t="str">
        <f t="shared" si="28"/>
        <v>810143********230</v>
      </c>
      <c r="S274" s="8" t="s">
        <v>157</v>
      </c>
      <c r="T274" s="8">
        <v>13874555130</v>
      </c>
      <c r="U274" s="12" t="str">
        <f t="shared" si="29"/>
        <v>138745****0</v>
      </c>
    </row>
    <row r="275" s="3" customFormat="true" ht="40" customHeight="true" spans="1:21">
      <c r="A275" s="7">
        <f t="shared" si="24"/>
        <v>271</v>
      </c>
      <c r="B275" s="8" t="s">
        <v>148</v>
      </c>
      <c r="C275" s="8" t="s">
        <v>1514</v>
      </c>
      <c r="D275" s="8" t="s">
        <v>1537</v>
      </c>
      <c r="E275" s="69" t="s">
        <v>1538</v>
      </c>
      <c r="F275" s="8" t="str">
        <f t="shared" si="25"/>
        <v>431281****307035</v>
      </c>
      <c r="G275" s="8" t="s">
        <v>1539</v>
      </c>
      <c r="H275" s="8" t="str">
        <f t="shared" si="26"/>
        <v>182745****2</v>
      </c>
      <c r="I275" s="8" t="s">
        <v>1540</v>
      </c>
      <c r="J275" s="8" t="s">
        <v>1541</v>
      </c>
      <c r="K275" s="8">
        <v>8</v>
      </c>
      <c r="L275" s="8">
        <v>400</v>
      </c>
      <c r="M275" s="8" t="s">
        <v>1537</v>
      </c>
      <c r="N275" s="69" t="s">
        <v>1538</v>
      </c>
      <c r="O275" s="8" t="str">
        <f t="shared" si="27"/>
        <v>431281****307035</v>
      </c>
      <c r="P275" s="8" t="s">
        <v>24</v>
      </c>
      <c r="Q275" s="8" t="s">
        <v>1542</v>
      </c>
      <c r="R275" s="8" t="str">
        <f t="shared" si="28"/>
        <v>810143********514</v>
      </c>
      <c r="S275" s="8" t="s">
        <v>26</v>
      </c>
      <c r="T275" s="8">
        <v>13789289993</v>
      </c>
      <c r="U275" s="12" t="str">
        <f t="shared" si="29"/>
        <v>137892****3</v>
      </c>
    </row>
    <row r="276" s="3" customFormat="true" ht="40" customHeight="true" spans="1:21">
      <c r="A276" s="7">
        <f t="shared" si="24"/>
        <v>272</v>
      </c>
      <c r="B276" s="8" t="s">
        <v>148</v>
      </c>
      <c r="C276" s="8" t="s">
        <v>1514</v>
      </c>
      <c r="D276" s="8" t="s">
        <v>1543</v>
      </c>
      <c r="E276" s="8" t="s">
        <v>1544</v>
      </c>
      <c r="F276" s="8" t="str">
        <f t="shared" si="25"/>
        <v>433002****030815　</v>
      </c>
      <c r="G276" s="8" t="s">
        <v>1545</v>
      </c>
      <c r="H276" s="8" t="str">
        <f t="shared" si="26"/>
        <v>150192****3　</v>
      </c>
      <c r="I276" s="8" t="s">
        <v>1546</v>
      </c>
      <c r="J276" s="8" t="s">
        <v>1547</v>
      </c>
      <c r="K276" s="8">
        <v>8</v>
      </c>
      <c r="L276" s="8">
        <v>400</v>
      </c>
      <c r="M276" s="8" t="s">
        <v>1543</v>
      </c>
      <c r="N276" s="69" t="s">
        <v>1548</v>
      </c>
      <c r="O276" s="8" t="str">
        <f t="shared" si="27"/>
        <v>433002****030815</v>
      </c>
      <c r="P276" s="8" t="s">
        <v>24</v>
      </c>
      <c r="Q276" s="8" t="s">
        <v>915</v>
      </c>
      <c r="R276" s="8" t="str">
        <f t="shared" si="28"/>
        <v>810143********423</v>
      </c>
      <c r="S276" s="8" t="s">
        <v>26</v>
      </c>
      <c r="T276" s="8">
        <v>13307457071</v>
      </c>
      <c r="U276" s="12" t="str">
        <f t="shared" si="29"/>
        <v>133074****1</v>
      </c>
    </row>
    <row r="277" s="3" customFormat="true" ht="40" customHeight="true" spans="1:21">
      <c r="A277" s="7">
        <f t="shared" si="24"/>
        <v>273</v>
      </c>
      <c r="B277" s="8" t="s">
        <v>148</v>
      </c>
      <c r="C277" s="8" t="s">
        <v>1514</v>
      </c>
      <c r="D277" s="8" t="s">
        <v>1549</v>
      </c>
      <c r="E277" s="8" t="s">
        <v>1550</v>
      </c>
      <c r="F277" s="8" t="str">
        <f t="shared" si="25"/>
        <v>431281****227014</v>
      </c>
      <c r="G277" s="8" t="s">
        <v>1551</v>
      </c>
      <c r="H277" s="8" t="str">
        <f t="shared" si="26"/>
        <v>134218****4</v>
      </c>
      <c r="I277" s="8" t="s">
        <v>1546</v>
      </c>
      <c r="J277" s="8" t="s">
        <v>1547</v>
      </c>
      <c r="K277" s="8">
        <v>8</v>
      </c>
      <c r="L277" s="8">
        <v>400</v>
      </c>
      <c r="M277" s="8" t="s">
        <v>1543</v>
      </c>
      <c r="N277" s="69" t="s">
        <v>1548</v>
      </c>
      <c r="O277" s="8" t="str">
        <f t="shared" si="27"/>
        <v>433002****030815</v>
      </c>
      <c r="P277" s="8" t="s">
        <v>24</v>
      </c>
      <c r="Q277" s="8" t="s">
        <v>915</v>
      </c>
      <c r="R277" s="8" t="str">
        <f t="shared" si="28"/>
        <v>810143********423</v>
      </c>
      <c r="S277" s="8" t="s">
        <v>157</v>
      </c>
      <c r="T277" s="8">
        <v>13307457071</v>
      </c>
      <c r="U277" s="12" t="str">
        <f t="shared" si="29"/>
        <v>133074****1</v>
      </c>
    </row>
    <row r="278" s="3" customFormat="true" ht="40" customHeight="true" spans="1:21">
      <c r="A278" s="7">
        <f t="shared" si="24"/>
        <v>274</v>
      </c>
      <c r="B278" s="8" t="s">
        <v>148</v>
      </c>
      <c r="C278" s="8" t="s">
        <v>1514</v>
      </c>
      <c r="D278" s="8" t="s">
        <v>1552</v>
      </c>
      <c r="E278" s="8" t="s">
        <v>1553</v>
      </c>
      <c r="F278" s="8" t="str">
        <f t="shared" si="25"/>
        <v>433002****010825</v>
      </c>
      <c r="G278" s="8" t="s">
        <v>1554</v>
      </c>
      <c r="H278" s="8" t="str">
        <f t="shared" si="26"/>
        <v>131488****1</v>
      </c>
      <c r="I278" s="8" t="s">
        <v>1546</v>
      </c>
      <c r="J278" s="8" t="s">
        <v>1547</v>
      </c>
      <c r="K278" s="8">
        <v>8</v>
      </c>
      <c r="L278" s="8">
        <v>400</v>
      </c>
      <c r="M278" s="8" t="s">
        <v>1543</v>
      </c>
      <c r="N278" s="69" t="s">
        <v>1548</v>
      </c>
      <c r="O278" s="8" t="str">
        <f t="shared" si="27"/>
        <v>433002****030815</v>
      </c>
      <c r="P278" s="8" t="s">
        <v>24</v>
      </c>
      <c r="Q278" s="8" t="s">
        <v>915</v>
      </c>
      <c r="R278" s="8" t="str">
        <f t="shared" si="28"/>
        <v>810143********423</v>
      </c>
      <c r="S278" s="8" t="s">
        <v>188</v>
      </c>
      <c r="T278" s="8">
        <v>13307457071</v>
      </c>
      <c r="U278" s="12" t="str">
        <f t="shared" si="29"/>
        <v>133074****1</v>
      </c>
    </row>
    <row r="279" s="3" customFormat="true" ht="40" customHeight="true" spans="1:21">
      <c r="A279" s="7">
        <f t="shared" si="24"/>
        <v>275</v>
      </c>
      <c r="B279" s="8" t="s">
        <v>148</v>
      </c>
      <c r="C279" s="8" t="s">
        <v>1555</v>
      </c>
      <c r="D279" s="8" t="s">
        <v>1556</v>
      </c>
      <c r="E279" s="8" t="s">
        <v>1557</v>
      </c>
      <c r="F279" s="8" t="str">
        <f t="shared" si="25"/>
        <v>431281****237012</v>
      </c>
      <c r="G279" s="8">
        <v>18797595331</v>
      </c>
      <c r="H279" s="8" t="str">
        <f t="shared" si="26"/>
        <v>187975****1</v>
      </c>
      <c r="I279" s="8" t="s">
        <v>110</v>
      </c>
      <c r="J279" s="8" t="s">
        <v>1558</v>
      </c>
      <c r="K279" s="8">
        <v>8</v>
      </c>
      <c r="L279" s="8">
        <v>100</v>
      </c>
      <c r="M279" s="8" t="s">
        <v>1559</v>
      </c>
      <c r="N279" s="69" t="s">
        <v>1560</v>
      </c>
      <c r="O279" s="8" t="str">
        <f t="shared" si="27"/>
        <v>433002****242812</v>
      </c>
      <c r="P279" s="8" t="s">
        <v>24</v>
      </c>
      <c r="Q279" s="8" t="s">
        <v>1145</v>
      </c>
      <c r="R279" s="8" t="str">
        <f t="shared" si="28"/>
        <v>810143********022</v>
      </c>
      <c r="S279" s="8" t="s">
        <v>157</v>
      </c>
      <c r="T279" s="8">
        <v>13807459603</v>
      </c>
      <c r="U279" s="12" t="str">
        <f t="shared" si="29"/>
        <v>138074****3</v>
      </c>
    </row>
    <row r="280" s="3" customFormat="true" ht="40" customHeight="true" spans="1:21">
      <c r="A280" s="7">
        <f t="shared" si="24"/>
        <v>276</v>
      </c>
      <c r="B280" s="8" t="s">
        <v>148</v>
      </c>
      <c r="C280" s="8" t="s">
        <v>1555</v>
      </c>
      <c r="D280" s="8" t="s">
        <v>1561</v>
      </c>
      <c r="E280" s="8" t="s">
        <v>1562</v>
      </c>
      <c r="F280" s="8" t="str">
        <f t="shared" si="25"/>
        <v>431221****291620</v>
      </c>
      <c r="G280" s="8" t="s">
        <v>1563</v>
      </c>
      <c r="H280" s="8" t="str">
        <f t="shared" si="26"/>
        <v>191520****0</v>
      </c>
      <c r="I280" s="8" t="s">
        <v>110</v>
      </c>
      <c r="J280" s="8" t="s">
        <v>1558</v>
      </c>
      <c r="K280" s="8">
        <v>8</v>
      </c>
      <c r="L280" s="8">
        <v>100</v>
      </c>
      <c r="M280" s="8" t="s">
        <v>1559</v>
      </c>
      <c r="N280" s="8" t="s">
        <v>1560</v>
      </c>
      <c r="O280" s="8" t="str">
        <f t="shared" si="27"/>
        <v>433002****242812</v>
      </c>
      <c r="P280" s="8" t="s">
        <v>24</v>
      </c>
      <c r="Q280" s="8" t="s">
        <v>1145</v>
      </c>
      <c r="R280" s="8" t="str">
        <f t="shared" si="28"/>
        <v>810143********022</v>
      </c>
      <c r="S280" s="8" t="s">
        <v>1564</v>
      </c>
      <c r="T280" s="8">
        <v>13807459603</v>
      </c>
      <c r="U280" s="12" t="str">
        <f t="shared" si="29"/>
        <v>138074****3</v>
      </c>
    </row>
    <row r="281" s="3" customFormat="true" ht="40" customHeight="true" spans="1:21">
      <c r="A281" s="7">
        <f t="shared" si="24"/>
        <v>277</v>
      </c>
      <c r="B281" s="8" t="s">
        <v>148</v>
      </c>
      <c r="C281" s="8" t="s">
        <v>1565</v>
      </c>
      <c r="D281" s="8" t="s">
        <v>1566</v>
      </c>
      <c r="E281" s="8" t="s">
        <v>1567</v>
      </c>
      <c r="F281" s="8" t="str">
        <f t="shared" si="25"/>
        <v>433002****090819</v>
      </c>
      <c r="G281" s="8" t="s">
        <v>1568</v>
      </c>
      <c r="H281" s="8" t="str">
        <f t="shared" si="26"/>
        <v>152115****8</v>
      </c>
      <c r="I281" s="8" t="s">
        <v>1569</v>
      </c>
      <c r="J281" s="8" t="s">
        <v>1570</v>
      </c>
      <c r="K281" s="8">
        <v>8</v>
      </c>
      <c r="L281" s="8">
        <v>400</v>
      </c>
      <c r="M281" s="8" t="s">
        <v>1566</v>
      </c>
      <c r="N281" s="8" t="s">
        <v>1567</v>
      </c>
      <c r="O281" s="8" t="str">
        <f t="shared" si="27"/>
        <v>433002****090819</v>
      </c>
      <c r="P281" s="8" t="s">
        <v>24</v>
      </c>
      <c r="Q281" s="8" t="s">
        <v>1571</v>
      </c>
      <c r="R281" s="8" t="str">
        <f t="shared" si="28"/>
        <v>810143********596</v>
      </c>
      <c r="S281" s="8" t="s">
        <v>26</v>
      </c>
      <c r="T281" s="8">
        <v>19186712595</v>
      </c>
      <c r="U281" s="12" t="str">
        <f t="shared" si="29"/>
        <v>191867****5</v>
      </c>
    </row>
    <row r="282" s="3" customFormat="true" ht="40" customHeight="true" spans="1:21">
      <c r="A282" s="7">
        <f t="shared" si="24"/>
        <v>278</v>
      </c>
      <c r="B282" s="8" t="s">
        <v>148</v>
      </c>
      <c r="C282" s="8" t="s">
        <v>127</v>
      </c>
      <c r="D282" s="8" t="s">
        <v>1572</v>
      </c>
      <c r="E282" s="8" t="s">
        <v>1573</v>
      </c>
      <c r="F282" s="8" t="str">
        <f t="shared" si="25"/>
        <v>431281****026819　</v>
      </c>
      <c r="G282" s="8" t="s">
        <v>1574</v>
      </c>
      <c r="H282" s="8" t="str">
        <f t="shared" si="26"/>
        <v>176704****1　</v>
      </c>
      <c r="I282" s="8" t="s">
        <v>110</v>
      </c>
      <c r="J282" s="8" t="s">
        <v>1575</v>
      </c>
      <c r="K282" s="8">
        <v>8</v>
      </c>
      <c r="L282" s="8">
        <v>100</v>
      </c>
      <c r="M282" s="8" t="s">
        <v>1576</v>
      </c>
      <c r="N282" s="8" t="s">
        <v>1577</v>
      </c>
      <c r="O282" s="8" t="str">
        <f t="shared" si="27"/>
        <v>433002****212811</v>
      </c>
      <c r="P282" s="8" t="s">
        <v>24</v>
      </c>
      <c r="Q282" s="8" t="s">
        <v>1578</v>
      </c>
      <c r="R282" s="8" t="str">
        <f t="shared" si="28"/>
        <v>810143********585</v>
      </c>
      <c r="S282" s="8" t="s">
        <v>157</v>
      </c>
      <c r="T282" s="8">
        <v>13789289993</v>
      </c>
      <c r="U282" s="12" t="str">
        <f t="shared" si="29"/>
        <v>137892****3</v>
      </c>
    </row>
    <row r="283" s="3" customFormat="true" ht="40" customHeight="true" spans="1:21">
      <c r="A283" s="7">
        <f t="shared" si="24"/>
        <v>279</v>
      </c>
      <c r="B283" s="8" t="s">
        <v>148</v>
      </c>
      <c r="C283" s="8" t="s">
        <v>1514</v>
      </c>
      <c r="D283" s="8" t="s">
        <v>1579</v>
      </c>
      <c r="E283" s="69" t="s">
        <v>1580</v>
      </c>
      <c r="F283" s="8" t="str">
        <f t="shared" si="25"/>
        <v>431281****156813</v>
      </c>
      <c r="G283" s="8" t="s">
        <v>1581</v>
      </c>
      <c r="H283" s="8" t="str">
        <f t="shared" si="26"/>
        <v> 18390****00　</v>
      </c>
      <c r="I283" s="8" t="s">
        <v>1582</v>
      </c>
      <c r="J283" s="8" t="s">
        <v>1583</v>
      </c>
      <c r="K283" s="8">
        <v>8</v>
      </c>
      <c r="L283" s="8">
        <v>400</v>
      </c>
      <c r="M283" s="8" t="s">
        <v>1584</v>
      </c>
      <c r="N283" s="8" t="s">
        <v>1585</v>
      </c>
      <c r="O283" s="8" t="str">
        <f t="shared" si="27"/>
        <v>433002****030821</v>
      </c>
      <c r="P283" s="8" t="s">
        <v>24</v>
      </c>
      <c r="Q283" s="8" t="s">
        <v>797</v>
      </c>
      <c r="R283" s="8" t="str">
        <f t="shared" si="28"/>
        <v>810143********731</v>
      </c>
      <c r="S283" s="8" t="s">
        <v>492</v>
      </c>
      <c r="T283" s="8">
        <v>13874524078</v>
      </c>
      <c r="U283" s="12" t="str">
        <f t="shared" si="29"/>
        <v>138745****8</v>
      </c>
    </row>
    <row r="284" s="3" customFormat="true" ht="40" customHeight="true" spans="1:21">
      <c r="A284" s="7">
        <f t="shared" si="24"/>
        <v>280</v>
      </c>
      <c r="B284" s="8" t="s">
        <v>148</v>
      </c>
      <c r="C284" s="8" t="s">
        <v>1565</v>
      </c>
      <c r="D284" s="8" t="s">
        <v>1586</v>
      </c>
      <c r="E284" s="8" t="s">
        <v>1587</v>
      </c>
      <c r="F284" s="8" t="str">
        <f t="shared" si="25"/>
        <v>431281****187025</v>
      </c>
      <c r="G284" s="8" t="s">
        <v>1588</v>
      </c>
      <c r="H284" s="8" t="str">
        <f t="shared" si="26"/>
        <v>152115****6　</v>
      </c>
      <c r="I284" s="8" t="s">
        <v>1474</v>
      </c>
      <c r="J284" s="8" t="s">
        <v>1589</v>
      </c>
      <c r="K284" s="8">
        <v>8</v>
      </c>
      <c r="L284" s="8">
        <v>400</v>
      </c>
      <c r="M284" s="8" t="s">
        <v>1590</v>
      </c>
      <c r="N284" s="8" t="s">
        <v>1591</v>
      </c>
      <c r="O284" s="8" t="str">
        <f t="shared" si="27"/>
        <v>433002****130833</v>
      </c>
      <c r="P284" s="8" t="s">
        <v>24</v>
      </c>
      <c r="Q284" s="8" t="s">
        <v>1592</v>
      </c>
      <c r="R284" s="8" t="str">
        <f t="shared" si="28"/>
        <v>810143********343</v>
      </c>
      <c r="S284" s="8" t="s">
        <v>569</v>
      </c>
      <c r="T284" s="8">
        <v>15387450009</v>
      </c>
      <c r="U284" s="12" t="str">
        <f t="shared" si="29"/>
        <v>153874****9</v>
      </c>
    </row>
    <row r="285" s="3" customFormat="true" ht="40" customHeight="true" spans="1:21">
      <c r="A285" s="7">
        <f t="shared" si="24"/>
        <v>281</v>
      </c>
      <c r="B285" s="8" t="s">
        <v>148</v>
      </c>
      <c r="C285" s="8" t="s">
        <v>1565</v>
      </c>
      <c r="D285" s="8" t="s">
        <v>1593</v>
      </c>
      <c r="E285" s="8" t="s">
        <v>1594</v>
      </c>
      <c r="F285" s="8" t="str">
        <f t="shared" si="25"/>
        <v>431281****287023</v>
      </c>
      <c r="G285" s="8" t="s">
        <v>1595</v>
      </c>
      <c r="H285" s="8" t="str">
        <f t="shared" si="26"/>
        <v>136329****2</v>
      </c>
      <c r="I285" s="8" t="s">
        <v>547</v>
      </c>
      <c r="J285" s="8" t="s">
        <v>1596</v>
      </c>
      <c r="K285" s="8">
        <v>8</v>
      </c>
      <c r="L285" s="8">
        <v>400</v>
      </c>
      <c r="M285" s="8" t="s">
        <v>1590</v>
      </c>
      <c r="N285" s="8" t="s">
        <v>1591</v>
      </c>
      <c r="O285" s="8" t="str">
        <f t="shared" si="27"/>
        <v>433002****130833</v>
      </c>
      <c r="P285" s="8" t="s">
        <v>24</v>
      </c>
      <c r="Q285" s="8" t="s">
        <v>1592</v>
      </c>
      <c r="R285" s="8" t="str">
        <f t="shared" si="28"/>
        <v>810143********343</v>
      </c>
      <c r="S285" s="8" t="s">
        <v>569</v>
      </c>
      <c r="T285" s="8">
        <v>15387450009</v>
      </c>
      <c r="U285" s="12" t="str">
        <f t="shared" si="29"/>
        <v>153874****9</v>
      </c>
    </row>
    <row r="286" s="3" customFormat="true" ht="40" customHeight="true" spans="1:21">
      <c r="A286" s="7">
        <f t="shared" si="24"/>
        <v>282</v>
      </c>
      <c r="B286" s="8" t="s">
        <v>148</v>
      </c>
      <c r="C286" s="8" t="s">
        <v>127</v>
      </c>
      <c r="D286" s="8" t="s">
        <v>1597</v>
      </c>
      <c r="E286" s="8" t="s">
        <v>1598</v>
      </c>
      <c r="F286" s="8" t="str">
        <f t="shared" si="25"/>
        <v>431281****276819</v>
      </c>
      <c r="G286" s="8" t="s">
        <v>1599</v>
      </c>
      <c r="H286" s="8" t="str">
        <f t="shared" si="26"/>
        <v>183903****2　</v>
      </c>
      <c r="I286" s="8" t="s">
        <v>547</v>
      </c>
      <c r="J286" s="8" t="s">
        <v>1600</v>
      </c>
      <c r="K286" s="8">
        <v>4</v>
      </c>
      <c r="L286" s="8">
        <v>400</v>
      </c>
      <c r="M286" s="8" t="s">
        <v>1597</v>
      </c>
      <c r="N286" s="8" t="s">
        <v>1598</v>
      </c>
      <c r="O286" s="8" t="str">
        <f t="shared" si="27"/>
        <v>431281****276819</v>
      </c>
      <c r="P286" s="8" t="s">
        <v>24</v>
      </c>
      <c r="Q286" s="8" t="s">
        <v>524</v>
      </c>
      <c r="R286" s="8" t="str">
        <f t="shared" si="28"/>
        <v>810143********686</v>
      </c>
      <c r="S286" s="8" t="s">
        <v>26</v>
      </c>
      <c r="T286" s="8">
        <v>18390327302</v>
      </c>
      <c r="U286" s="12" t="str">
        <f t="shared" si="29"/>
        <v>183903****2</v>
      </c>
    </row>
    <row r="287" s="3" customFormat="true" ht="40" customHeight="true" spans="1:21">
      <c r="A287" s="7">
        <f t="shared" si="24"/>
        <v>283</v>
      </c>
      <c r="B287" s="8" t="s">
        <v>148</v>
      </c>
      <c r="C287" s="8" t="s">
        <v>127</v>
      </c>
      <c r="D287" s="8" t="s">
        <v>1601</v>
      </c>
      <c r="E287" s="8" t="s">
        <v>1602</v>
      </c>
      <c r="F287" s="8" t="str">
        <f t="shared" si="25"/>
        <v>431281****190153</v>
      </c>
      <c r="G287" s="8" t="s">
        <v>1603</v>
      </c>
      <c r="H287" s="8" t="str">
        <f t="shared" si="26"/>
        <v>137629****4</v>
      </c>
      <c r="I287" s="8" t="s">
        <v>1604</v>
      </c>
      <c r="J287" s="8" t="s">
        <v>1605</v>
      </c>
      <c r="K287" s="8">
        <v>8</v>
      </c>
      <c r="L287" s="8">
        <v>400</v>
      </c>
      <c r="M287" s="8" t="s">
        <v>1597</v>
      </c>
      <c r="N287" s="8" t="s">
        <v>1598</v>
      </c>
      <c r="O287" s="8" t="str">
        <f t="shared" si="27"/>
        <v>431281****276819</v>
      </c>
      <c r="P287" s="8" t="s">
        <v>24</v>
      </c>
      <c r="Q287" s="8" t="s">
        <v>524</v>
      </c>
      <c r="R287" s="8" t="str">
        <f t="shared" si="28"/>
        <v>810143********686</v>
      </c>
      <c r="S287" s="8" t="s">
        <v>157</v>
      </c>
      <c r="T287" s="8">
        <v>18390327302</v>
      </c>
      <c r="U287" s="12" t="str">
        <f t="shared" si="29"/>
        <v>183903****2</v>
      </c>
    </row>
    <row r="288" s="3" customFormat="true" ht="40" customHeight="true" spans="1:21">
      <c r="A288" s="7">
        <f t="shared" si="24"/>
        <v>284</v>
      </c>
      <c r="B288" s="8" t="s">
        <v>148</v>
      </c>
      <c r="C288" s="8" t="s">
        <v>1565</v>
      </c>
      <c r="D288" s="8" t="s">
        <v>1606</v>
      </c>
      <c r="E288" s="8" t="s">
        <v>1607</v>
      </c>
      <c r="F288" s="8" t="str">
        <f t="shared" si="25"/>
        <v>433002****252910　</v>
      </c>
      <c r="G288" s="8" t="s">
        <v>1608</v>
      </c>
      <c r="H288" s="8" t="str">
        <f t="shared" si="26"/>
        <v>173074****9</v>
      </c>
      <c r="I288" s="8" t="s">
        <v>1609</v>
      </c>
      <c r="J288" s="8" t="s">
        <v>1610</v>
      </c>
      <c r="K288" s="8">
        <v>8</v>
      </c>
      <c r="L288" s="8">
        <v>400</v>
      </c>
      <c r="M288" s="8" t="s">
        <v>1606</v>
      </c>
      <c r="N288" s="8" t="s">
        <v>1611</v>
      </c>
      <c r="O288" s="8" t="str">
        <f t="shared" si="27"/>
        <v>433002****252910</v>
      </c>
      <c r="P288" s="8" t="s">
        <v>24</v>
      </c>
      <c r="Q288" s="8" t="s">
        <v>1612</v>
      </c>
      <c r="R288" s="8" t="str">
        <f t="shared" si="28"/>
        <v>810143********490</v>
      </c>
      <c r="S288" s="8" t="s">
        <v>26</v>
      </c>
      <c r="T288" s="8">
        <v>18152718111</v>
      </c>
      <c r="U288" s="12" t="str">
        <f t="shared" si="29"/>
        <v>181527****1</v>
      </c>
    </row>
    <row r="289" s="3" customFormat="true" ht="40" customHeight="true" spans="1:21">
      <c r="A289" s="7">
        <f t="shared" si="24"/>
        <v>285</v>
      </c>
      <c r="B289" s="8" t="s">
        <v>148</v>
      </c>
      <c r="C289" s="8" t="s">
        <v>1565</v>
      </c>
      <c r="D289" s="8" t="s">
        <v>1613</v>
      </c>
      <c r="E289" s="69" t="s">
        <v>1614</v>
      </c>
      <c r="F289" s="8" t="str">
        <f t="shared" si="25"/>
        <v>431281****156825</v>
      </c>
      <c r="G289" s="8" t="s">
        <v>1615</v>
      </c>
      <c r="H289" s="8" t="str">
        <f t="shared" si="26"/>
        <v>199185****9</v>
      </c>
      <c r="I289" s="8" t="s">
        <v>1336</v>
      </c>
      <c r="J289" s="8" t="s">
        <v>1616</v>
      </c>
      <c r="K289" s="8">
        <v>8</v>
      </c>
      <c r="L289" s="8">
        <v>400</v>
      </c>
      <c r="M289" s="8" t="s">
        <v>1606</v>
      </c>
      <c r="N289" s="8" t="s">
        <v>1611</v>
      </c>
      <c r="O289" s="8" t="str">
        <f t="shared" si="27"/>
        <v>433002****252910</v>
      </c>
      <c r="P289" s="8" t="s">
        <v>24</v>
      </c>
      <c r="Q289" s="8" t="s">
        <v>1612</v>
      </c>
      <c r="R289" s="8" t="str">
        <f t="shared" si="28"/>
        <v>810143********490</v>
      </c>
      <c r="S289" s="8" t="s">
        <v>569</v>
      </c>
      <c r="T289" s="8">
        <v>18152718111</v>
      </c>
      <c r="U289" s="12" t="str">
        <f t="shared" si="29"/>
        <v>181527****1</v>
      </c>
    </row>
    <row r="290" s="3" customFormat="true" ht="40" customHeight="true" spans="1:21">
      <c r="A290" s="7">
        <f t="shared" si="24"/>
        <v>286</v>
      </c>
      <c r="B290" s="8" t="s">
        <v>148</v>
      </c>
      <c r="C290" s="8" t="s">
        <v>1565</v>
      </c>
      <c r="D290" s="8" t="s">
        <v>1617</v>
      </c>
      <c r="E290" s="8" t="s">
        <v>1618</v>
      </c>
      <c r="F290" s="8" t="str">
        <f t="shared" si="25"/>
        <v>431281****157025</v>
      </c>
      <c r="G290" s="8" t="s">
        <v>1619</v>
      </c>
      <c r="H290" s="8" t="str">
        <f t="shared" si="26"/>
        <v>191521****5</v>
      </c>
      <c r="I290" s="8" t="s">
        <v>110</v>
      </c>
      <c r="J290" s="8" t="s">
        <v>1620</v>
      </c>
      <c r="K290" s="8">
        <v>8</v>
      </c>
      <c r="L290" s="8">
        <v>100</v>
      </c>
      <c r="M290" s="8" t="s">
        <v>1606</v>
      </c>
      <c r="N290" s="8" t="s">
        <v>1611</v>
      </c>
      <c r="O290" s="8" t="str">
        <f t="shared" si="27"/>
        <v>433002****252910</v>
      </c>
      <c r="P290" s="8" t="s">
        <v>24</v>
      </c>
      <c r="Q290" s="8" t="s">
        <v>1612</v>
      </c>
      <c r="R290" s="8" t="str">
        <f t="shared" si="28"/>
        <v>810143********490</v>
      </c>
      <c r="S290" s="8" t="s">
        <v>569</v>
      </c>
      <c r="T290" s="8">
        <v>18152718111</v>
      </c>
      <c r="U290" s="12" t="str">
        <f t="shared" si="29"/>
        <v>181527****1</v>
      </c>
    </row>
    <row r="291" s="3" customFormat="true" ht="40" customHeight="true" spans="1:21">
      <c r="A291" s="7">
        <f t="shared" si="24"/>
        <v>287</v>
      </c>
      <c r="B291" s="8" t="s">
        <v>148</v>
      </c>
      <c r="C291" s="8" t="s">
        <v>1565</v>
      </c>
      <c r="D291" s="8" t="s">
        <v>1621</v>
      </c>
      <c r="E291" s="8" t="s">
        <v>1622</v>
      </c>
      <c r="F291" s="8" t="str">
        <f t="shared" si="25"/>
        <v>433002****252815　</v>
      </c>
      <c r="G291" s="8" t="s">
        <v>1623</v>
      </c>
      <c r="H291" s="8" t="str">
        <f t="shared" si="26"/>
        <v>139254****3　</v>
      </c>
      <c r="I291" s="8" t="s">
        <v>1624</v>
      </c>
      <c r="J291" s="8" t="s">
        <v>1625</v>
      </c>
      <c r="K291" s="8">
        <v>8</v>
      </c>
      <c r="L291" s="8">
        <v>400</v>
      </c>
      <c r="M291" s="8" t="s">
        <v>1621</v>
      </c>
      <c r="N291" s="8" t="s">
        <v>1622</v>
      </c>
      <c r="O291" s="8" t="str">
        <f t="shared" si="27"/>
        <v>433002****252815　</v>
      </c>
      <c r="P291" s="8" t="s">
        <v>24</v>
      </c>
      <c r="Q291" s="8" t="s">
        <v>1626</v>
      </c>
      <c r="R291" s="8" t="str">
        <f t="shared" si="28"/>
        <v>810143********697</v>
      </c>
      <c r="S291" s="8" t="s">
        <v>26</v>
      </c>
      <c r="T291" s="8">
        <v>13307457071</v>
      </c>
      <c r="U291" s="12" t="str">
        <f t="shared" si="29"/>
        <v>133074****1</v>
      </c>
    </row>
    <row r="292" s="3" customFormat="true" ht="40" customHeight="true" spans="1:21">
      <c r="A292" s="7">
        <f t="shared" si="24"/>
        <v>288</v>
      </c>
      <c r="B292" s="8" t="s">
        <v>148</v>
      </c>
      <c r="C292" s="8" t="s">
        <v>1565</v>
      </c>
      <c r="D292" s="8" t="s">
        <v>1627</v>
      </c>
      <c r="E292" s="8" t="s">
        <v>1628</v>
      </c>
      <c r="F292" s="8" t="str">
        <f t="shared" si="25"/>
        <v>431281****176828</v>
      </c>
      <c r="G292" s="8" t="s">
        <v>1629</v>
      </c>
      <c r="H292" s="8" t="str">
        <f t="shared" si="26"/>
        <v>151151****5</v>
      </c>
      <c r="I292" s="8" t="s">
        <v>1630</v>
      </c>
      <c r="J292" s="8" t="s">
        <v>1631</v>
      </c>
      <c r="K292" s="8">
        <v>8</v>
      </c>
      <c r="L292" s="8">
        <v>400</v>
      </c>
      <c r="M292" s="8" t="s">
        <v>1621</v>
      </c>
      <c r="N292" s="8" t="s">
        <v>1622</v>
      </c>
      <c r="O292" s="8" t="str">
        <f t="shared" si="27"/>
        <v>433002****252815　</v>
      </c>
      <c r="P292" s="8" t="s">
        <v>24</v>
      </c>
      <c r="Q292" s="8" t="s">
        <v>1626</v>
      </c>
      <c r="R292" s="8" t="str">
        <f t="shared" si="28"/>
        <v>810143********697</v>
      </c>
      <c r="S292" s="8" t="s">
        <v>188</v>
      </c>
      <c r="T292" s="8">
        <v>13307457071</v>
      </c>
      <c r="U292" s="12" t="str">
        <f t="shared" si="29"/>
        <v>133074****1</v>
      </c>
    </row>
    <row r="293" s="3" customFormat="true" ht="40" customHeight="true" spans="1:21">
      <c r="A293" s="7">
        <f t="shared" si="24"/>
        <v>289</v>
      </c>
      <c r="B293" s="8" t="s">
        <v>148</v>
      </c>
      <c r="C293" s="8" t="s">
        <v>1565</v>
      </c>
      <c r="D293" s="8" t="s">
        <v>1632</v>
      </c>
      <c r="E293" s="8" t="s">
        <v>1633</v>
      </c>
      <c r="F293" s="8" t="str">
        <f t="shared" si="25"/>
        <v>431281****046810</v>
      </c>
      <c r="G293" s="8" t="s">
        <v>1634</v>
      </c>
      <c r="H293" s="8" t="str">
        <f t="shared" si="26"/>
        <v>153998****9</v>
      </c>
      <c r="I293" s="8" t="s">
        <v>1630</v>
      </c>
      <c r="J293" s="8" t="s">
        <v>1635</v>
      </c>
      <c r="K293" s="8">
        <v>8</v>
      </c>
      <c r="L293" s="8">
        <v>400</v>
      </c>
      <c r="M293" s="8" t="s">
        <v>1621</v>
      </c>
      <c r="N293" s="8" t="s">
        <v>1622</v>
      </c>
      <c r="O293" s="8" t="str">
        <f t="shared" si="27"/>
        <v>433002****252815　</v>
      </c>
      <c r="P293" s="8" t="s">
        <v>24</v>
      </c>
      <c r="Q293" s="8" t="s">
        <v>1626</v>
      </c>
      <c r="R293" s="8" t="str">
        <f t="shared" si="28"/>
        <v>810143********697</v>
      </c>
      <c r="S293" s="8" t="s">
        <v>157</v>
      </c>
      <c r="T293" s="8">
        <v>13307457071</v>
      </c>
      <c r="U293" s="12" t="str">
        <f t="shared" si="29"/>
        <v>133074****1</v>
      </c>
    </row>
    <row r="294" s="3" customFormat="true" ht="40" customHeight="true" spans="1:21">
      <c r="A294" s="7">
        <f t="shared" si="24"/>
        <v>290</v>
      </c>
      <c r="B294" s="8" t="s">
        <v>148</v>
      </c>
      <c r="C294" s="8" t="s">
        <v>1565</v>
      </c>
      <c r="D294" s="8" t="s">
        <v>1636</v>
      </c>
      <c r="E294" s="8" t="s">
        <v>1637</v>
      </c>
      <c r="F294" s="8" t="str">
        <f t="shared" si="25"/>
        <v>431281****157024　</v>
      </c>
      <c r="G294" s="8" t="s">
        <v>1638</v>
      </c>
      <c r="H294" s="8" t="str">
        <f t="shared" si="26"/>
        <v>186847****1</v>
      </c>
      <c r="I294" s="8" t="s">
        <v>377</v>
      </c>
      <c r="J294" s="8" t="s">
        <v>1639</v>
      </c>
      <c r="K294" s="8">
        <v>8</v>
      </c>
      <c r="L294" s="8">
        <v>100</v>
      </c>
      <c r="M294" s="8" t="s">
        <v>1640</v>
      </c>
      <c r="N294" s="8" t="s">
        <v>1641</v>
      </c>
      <c r="O294" s="8" t="str">
        <f t="shared" si="27"/>
        <v>433002****040849</v>
      </c>
      <c r="P294" s="8" t="s">
        <v>24</v>
      </c>
      <c r="Q294" s="8" t="s">
        <v>1642</v>
      </c>
      <c r="R294" s="8" t="str">
        <f t="shared" si="28"/>
        <v>810143********102</v>
      </c>
      <c r="S294" s="8" t="s">
        <v>136</v>
      </c>
      <c r="T294" s="8">
        <v>15096228167</v>
      </c>
      <c r="U294" s="12" t="str">
        <f t="shared" si="29"/>
        <v>150962****7</v>
      </c>
    </row>
    <row r="295" s="3" customFormat="true" ht="40" customHeight="true" spans="1:21">
      <c r="A295" s="7">
        <f t="shared" si="24"/>
        <v>291</v>
      </c>
      <c r="B295" s="8" t="s">
        <v>148</v>
      </c>
      <c r="C295" s="8" t="s">
        <v>1514</v>
      </c>
      <c r="D295" s="8" t="s">
        <v>1643</v>
      </c>
      <c r="E295" s="69" t="s">
        <v>1644</v>
      </c>
      <c r="F295" s="8" t="str">
        <f t="shared" si="25"/>
        <v>431281****11702944</v>
      </c>
      <c r="G295" s="8" t="s">
        <v>1645</v>
      </c>
      <c r="H295" s="8" t="str">
        <f t="shared" si="26"/>
        <v>183745****0</v>
      </c>
      <c r="I295" s="8" t="s">
        <v>110</v>
      </c>
      <c r="J295" s="8" t="s">
        <v>1646</v>
      </c>
      <c r="K295" s="8">
        <v>8</v>
      </c>
      <c r="L295" s="8">
        <v>100</v>
      </c>
      <c r="M295" s="8" t="s">
        <v>1647</v>
      </c>
      <c r="N295" s="8" t="s">
        <v>1648</v>
      </c>
      <c r="O295" s="8" t="str">
        <f t="shared" si="27"/>
        <v>433002****030812</v>
      </c>
      <c r="P295" s="8" t="s">
        <v>24</v>
      </c>
      <c r="Q295" s="8" t="s">
        <v>1649</v>
      </c>
      <c r="R295" s="8" t="str">
        <f t="shared" si="28"/>
        <v>810143********766　　</v>
      </c>
      <c r="S295" s="8" t="s">
        <v>569</v>
      </c>
      <c r="T295" s="8">
        <v>15580731275</v>
      </c>
      <c r="U295" s="12" t="str">
        <f t="shared" si="29"/>
        <v>155807****5</v>
      </c>
    </row>
    <row r="296" s="3" customFormat="true" ht="40" customHeight="true" spans="1:21">
      <c r="A296" s="7">
        <f t="shared" si="24"/>
        <v>292</v>
      </c>
      <c r="B296" s="8" t="s">
        <v>148</v>
      </c>
      <c r="C296" s="8" t="s">
        <v>1514</v>
      </c>
      <c r="D296" s="8" t="s">
        <v>1650</v>
      </c>
      <c r="E296" s="8" t="s">
        <v>1651</v>
      </c>
      <c r="F296" s="8" t="str">
        <f t="shared" si="25"/>
        <v>431281****196823</v>
      </c>
      <c r="G296" s="8" t="s">
        <v>1652</v>
      </c>
      <c r="H296" s="8" t="str">
        <f t="shared" si="26"/>
        <v>188745****1</v>
      </c>
      <c r="I296" s="8" t="s">
        <v>1653</v>
      </c>
      <c r="J296" s="8" t="s">
        <v>1654</v>
      </c>
      <c r="K296" s="8">
        <v>8</v>
      </c>
      <c r="L296" s="8">
        <v>400</v>
      </c>
      <c r="M296" s="8" t="s">
        <v>1647</v>
      </c>
      <c r="N296" s="8" t="s">
        <v>1648</v>
      </c>
      <c r="O296" s="8" t="str">
        <f t="shared" si="27"/>
        <v>433002****030812</v>
      </c>
      <c r="P296" s="8" t="s">
        <v>24</v>
      </c>
      <c r="Q296" s="8" t="s">
        <v>1649</v>
      </c>
      <c r="R296" s="8" t="str">
        <f t="shared" si="28"/>
        <v>810143********766　　</v>
      </c>
      <c r="S296" s="8" t="s">
        <v>569</v>
      </c>
      <c r="T296" s="8">
        <v>15580731275</v>
      </c>
      <c r="U296" s="12" t="str">
        <f t="shared" si="29"/>
        <v>155807****5</v>
      </c>
    </row>
    <row r="297" s="3" customFormat="true" ht="40" customHeight="true" spans="1:21">
      <c r="A297" s="7">
        <f t="shared" si="24"/>
        <v>293</v>
      </c>
      <c r="B297" s="8" t="s">
        <v>148</v>
      </c>
      <c r="C297" s="8" t="s">
        <v>1307</v>
      </c>
      <c r="D297" s="8" t="s">
        <v>1655</v>
      </c>
      <c r="E297" s="8" t="s">
        <v>1656</v>
      </c>
      <c r="F297" s="8" t="str">
        <f t="shared" si="25"/>
        <v>431281****116829</v>
      </c>
      <c r="G297" s="8" t="s">
        <v>1657</v>
      </c>
      <c r="H297" s="8" t="str">
        <f t="shared" si="26"/>
        <v>180745****1　</v>
      </c>
      <c r="I297" s="8" t="s">
        <v>1658</v>
      </c>
      <c r="J297" s="8" t="s">
        <v>1659</v>
      </c>
      <c r="K297" s="8">
        <v>8</v>
      </c>
      <c r="L297" s="8">
        <v>400</v>
      </c>
      <c r="M297" s="8" t="s">
        <v>1660</v>
      </c>
      <c r="N297" s="8" t="s">
        <v>1661</v>
      </c>
      <c r="O297" s="8" t="str">
        <f t="shared" si="27"/>
        <v>433002****302919</v>
      </c>
      <c r="P297" s="8" t="s">
        <v>24</v>
      </c>
      <c r="Q297" s="8" t="s">
        <v>1198</v>
      </c>
      <c r="R297" s="8" t="str">
        <f t="shared" si="28"/>
        <v>810143********608</v>
      </c>
      <c r="S297" s="8" t="s">
        <v>569</v>
      </c>
      <c r="T297" s="8">
        <v>18874532695</v>
      </c>
      <c r="U297" s="12" t="str">
        <f t="shared" si="29"/>
        <v>188745****5</v>
      </c>
    </row>
    <row r="298" s="3" customFormat="true" ht="40" customHeight="true" spans="1:21">
      <c r="A298" s="7">
        <f t="shared" si="24"/>
        <v>294</v>
      </c>
      <c r="B298" s="8" t="s">
        <v>148</v>
      </c>
      <c r="C298" s="8" t="s">
        <v>1307</v>
      </c>
      <c r="D298" s="8" t="s">
        <v>1662</v>
      </c>
      <c r="E298" s="8" t="s">
        <v>1663</v>
      </c>
      <c r="F298" s="8" t="str">
        <f t="shared" si="25"/>
        <v>431281****056824</v>
      </c>
      <c r="G298" s="8" t="s">
        <v>1664</v>
      </c>
      <c r="H298" s="8" t="str">
        <f t="shared" si="26"/>
        <v>177694****9</v>
      </c>
      <c r="I298" s="8" t="s">
        <v>805</v>
      </c>
      <c r="J298" s="8" t="s">
        <v>1665</v>
      </c>
      <c r="K298" s="8">
        <v>8</v>
      </c>
      <c r="L298" s="8">
        <v>400</v>
      </c>
      <c r="M298" s="8" t="s">
        <v>1666</v>
      </c>
      <c r="N298" s="8" t="s">
        <v>1667</v>
      </c>
      <c r="O298" s="8" t="str">
        <f t="shared" si="27"/>
        <v>433002****182913</v>
      </c>
      <c r="P298" s="8" t="s">
        <v>24</v>
      </c>
      <c r="Q298" s="8" t="s">
        <v>412</v>
      </c>
      <c r="R298" s="8" t="str">
        <f t="shared" si="28"/>
        <v>810143********619</v>
      </c>
      <c r="S298" s="8" t="s">
        <v>569</v>
      </c>
      <c r="T298" s="8">
        <v>18163977101</v>
      </c>
      <c r="U298" s="12" t="str">
        <f t="shared" si="29"/>
        <v>181639****1</v>
      </c>
    </row>
    <row r="299" s="3" customFormat="true" ht="40" customHeight="true" spans="1:21">
      <c r="A299" s="7">
        <f t="shared" si="24"/>
        <v>295</v>
      </c>
      <c r="B299" s="8" t="s">
        <v>148</v>
      </c>
      <c r="C299" s="8" t="s">
        <v>1307</v>
      </c>
      <c r="D299" s="8" t="s">
        <v>1668</v>
      </c>
      <c r="E299" s="8" t="s">
        <v>1669</v>
      </c>
      <c r="F299" s="8" t="str">
        <f t="shared" si="25"/>
        <v>431281****037022　</v>
      </c>
      <c r="G299" s="8" t="s">
        <v>1670</v>
      </c>
      <c r="H299" s="8" t="str">
        <f t="shared" si="26"/>
        <v>177694****9　</v>
      </c>
      <c r="I299" s="8" t="s">
        <v>82</v>
      </c>
      <c r="J299" s="8" t="s">
        <v>1671</v>
      </c>
      <c r="K299" s="8">
        <v>8</v>
      </c>
      <c r="L299" s="8">
        <v>200</v>
      </c>
      <c r="M299" s="8" t="s">
        <v>1666</v>
      </c>
      <c r="N299" s="8" t="s">
        <v>1667</v>
      </c>
      <c r="O299" s="8" t="str">
        <f t="shared" si="27"/>
        <v>433002****182913</v>
      </c>
      <c r="P299" s="8" t="s">
        <v>24</v>
      </c>
      <c r="Q299" s="8" t="s">
        <v>412</v>
      </c>
      <c r="R299" s="8" t="str">
        <f t="shared" si="28"/>
        <v>810143********619</v>
      </c>
      <c r="S299" s="8" t="s">
        <v>569</v>
      </c>
      <c r="T299" s="8">
        <v>18163977101</v>
      </c>
      <c r="U299" s="12" t="str">
        <f t="shared" si="29"/>
        <v>181639****1</v>
      </c>
    </row>
    <row r="300" s="3" customFormat="true" ht="40" customHeight="true" spans="1:21">
      <c r="A300" s="7">
        <f t="shared" si="24"/>
        <v>296</v>
      </c>
      <c r="B300" s="8" t="s">
        <v>148</v>
      </c>
      <c r="C300" s="8" t="s">
        <v>1672</v>
      </c>
      <c r="D300" s="8" t="s">
        <v>1673</v>
      </c>
      <c r="E300" s="8" t="s">
        <v>1674</v>
      </c>
      <c r="F300" s="8" t="str">
        <f t="shared" si="25"/>
        <v>433002****140828</v>
      </c>
      <c r="G300" s="8" t="s">
        <v>1675</v>
      </c>
      <c r="H300" s="8" t="str">
        <f t="shared" si="26"/>
        <v>131289****7</v>
      </c>
      <c r="I300" s="8" t="s">
        <v>1676</v>
      </c>
      <c r="J300" s="8" t="s">
        <v>1677</v>
      </c>
      <c r="K300" s="8">
        <v>8</v>
      </c>
      <c r="L300" s="8">
        <v>400</v>
      </c>
      <c r="M300" s="8" t="s">
        <v>1678</v>
      </c>
      <c r="N300" s="8" t="s">
        <v>1679</v>
      </c>
      <c r="O300" s="8" t="str">
        <f t="shared" si="27"/>
        <v>433002****18081744　</v>
      </c>
      <c r="P300" s="8" t="s">
        <v>24</v>
      </c>
      <c r="Q300" s="8" t="s">
        <v>1680</v>
      </c>
      <c r="R300" s="8" t="str">
        <f t="shared" si="28"/>
        <v>810143********728</v>
      </c>
      <c r="S300" s="8" t="s">
        <v>621</v>
      </c>
      <c r="T300" s="8">
        <v>15580731275</v>
      </c>
      <c r="U300" s="12" t="str">
        <f t="shared" si="29"/>
        <v>155807****5</v>
      </c>
    </row>
    <row r="301" s="3" customFormat="true" ht="40" customHeight="true" spans="1:21">
      <c r="A301" s="7">
        <f t="shared" si="24"/>
        <v>297</v>
      </c>
      <c r="B301" s="8" t="s">
        <v>148</v>
      </c>
      <c r="C301" s="8" t="s">
        <v>1672</v>
      </c>
      <c r="D301" s="8" t="s">
        <v>1681</v>
      </c>
      <c r="E301" s="8" t="s">
        <v>1682</v>
      </c>
      <c r="F301" s="8" t="str">
        <f t="shared" si="25"/>
        <v>431281****087021</v>
      </c>
      <c r="G301" s="8" t="s">
        <v>1683</v>
      </c>
      <c r="H301" s="8" t="str">
        <f t="shared" si="26"/>
        <v>139238****7</v>
      </c>
      <c r="I301" s="8" t="s">
        <v>1684</v>
      </c>
      <c r="J301" s="8" t="s">
        <v>1685</v>
      </c>
      <c r="K301" s="8">
        <v>8</v>
      </c>
      <c r="L301" s="8">
        <v>400</v>
      </c>
      <c r="M301" s="8" t="s">
        <v>1678</v>
      </c>
      <c r="N301" s="8" t="s">
        <v>1679</v>
      </c>
      <c r="O301" s="8" t="str">
        <f t="shared" si="27"/>
        <v>433002****18081744　</v>
      </c>
      <c r="P301" s="8" t="s">
        <v>24</v>
      </c>
      <c r="Q301" s="8" t="s">
        <v>1680</v>
      </c>
      <c r="R301" s="8" t="str">
        <f t="shared" si="28"/>
        <v>810143********728</v>
      </c>
      <c r="S301" s="8" t="s">
        <v>569</v>
      </c>
      <c r="T301" s="8">
        <v>15580731275</v>
      </c>
      <c r="U301" s="12" t="str">
        <f t="shared" si="29"/>
        <v>155807****5</v>
      </c>
    </row>
    <row r="302" s="3" customFormat="true" ht="40" customHeight="true" spans="1:21">
      <c r="A302" s="7">
        <f t="shared" si="24"/>
        <v>298</v>
      </c>
      <c r="B302" s="8" t="s">
        <v>148</v>
      </c>
      <c r="C302" s="8" t="s">
        <v>1672</v>
      </c>
      <c r="D302" s="8" t="s">
        <v>556</v>
      </c>
      <c r="E302" s="8" t="s">
        <v>1686</v>
      </c>
      <c r="F302" s="8" t="str">
        <f t="shared" si="25"/>
        <v>431281****036820</v>
      </c>
      <c r="G302" s="8" t="s">
        <v>1687</v>
      </c>
      <c r="H302" s="8" t="str">
        <f t="shared" si="26"/>
        <v>176084****3</v>
      </c>
      <c r="I302" s="8" t="s">
        <v>1684</v>
      </c>
      <c r="J302" s="8" t="s">
        <v>1685</v>
      </c>
      <c r="K302" s="8">
        <v>8</v>
      </c>
      <c r="L302" s="8">
        <v>400</v>
      </c>
      <c r="M302" s="8" t="s">
        <v>1678</v>
      </c>
      <c r="N302" s="8" t="s">
        <v>1679</v>
      </c>
      <c r="O302" s="8" t="str">
        <f t="shared" si="27"/>
        <v>433002****18081744　</v>
      </c>
      <c r="P302" s="8" t="s">
        <v>24</v>
      </c>
      <c r="Q302" s="8" t="s">
        <v>1680</v>
      </c>
      <c r="R302" s="8" t="str">
        <f t="shared" si="28"/>
        <v>810143********728</v>
      </c>
      <c r="S302" s="8" t="s">
        <v>569</v>
      </c>
      <c r="T302" s="8">
        <v>15580731275</v>
      </c>
      <c r="U302" s="12" t="str">
        <f t="shared" si="29"/>
        <v>155807****5</v>
      </c>
    </row>
    <row r="303" s="3" customFormat="true" ht="40" customHeight="true" spans="1:21">
      <c r="A303" s="7">
        <f t="shared" si="24"/>
        <v>299</v>
      </c>
      <c r="B303" s="8" t="s">
        <v>148</v>
      </c>
      <c r="C303" s="8" t="s">
        <v>1672</v>
      </c>
      <c r="D303" s="8" t="s">
        <v>1688</v>
      </c>
      <c r="E303" s="8" t="s">
        <v>1689</v>
      </c>
      <c r="F303" s="8" t="str">
        <f t="shared" si="25"/>
        <v>431281****026643　</v>
      </c>
      <c r="G303" s="8" t="s">
        <v>1690</v>
      </c>
      <c r="H303" s="8" t="str">
        <f t="shared" si="26"/>
        <v>181745****8</v>
      </c>
      <c r="I303" s="8" t="s">
        <v>110</v>
      </c>
      <c r="J303" s="8" t="s">
        <v>1691</v>
      </c>
      <c r="K303" s="8">
        <v>8</v>
      </c>
      <c r="L303" s="8">
        <v>100</v>
      </c>
      <c r="M303" s="8" t="s">
        <v>1199</v>
      </c>
      <c r="N303" s="8" t="s">
        <v>1692</v>
      </c>
      <c r="O303" s="8" t="str">
        <f t="shared" si="27"/>
        <v>433002****020817</v>
      </c>
      <c r="P303" s="8" t="s">
        <v>24</v>
      </c>
      <c r="Q303" s="8" t="s">
        <v>1693</v>
      </c>
      <c r="R303" s="8" t="str">
        <f t="shared" si="28"/>
        <v>810143********574　</v>
      </c>
      <c r="S303" s="8" t="s">
        <v>569</v>
      </c>
      <c r="T303" s="8">
        <v>15580731275</v>
      </c>
      <c r="U303" s="12" t="str">
        <f t="shared" si="29"/>
        <v>155807****5</v>
      </c>
    </row>
    <row r="304" s="3" customFormat="true" ht="40" customHeight="true" spans="1:21">
      <c r="A304" s="7">
        <f t="shared" si="24"/>
        <v>300</v>
      </c>
      <c r="B304" s="8" t="s">
        <v>148</v>
      </c>
      <c r="C304" s="8" t="s">
        <v>1672</v>
      </c>
      <c r="D304" s="8" t="s">
        <v>1694</v>
      </c>
      <c r="E304" s="8" t="s">
        <v>1695</v>
      </c>
      <c r="F304" s="8" t="str">
        <f t="shared" si="25"/>
        <v>431281****106820</v>
      </c>
      <c r="G304" s="8" t="s">
        <v>1696</v>
      </c>
      <c r="H304" s="8" t="str">
        <f t="shared" si="26"/>
        <v>176704****8</v>
      </c>
      <c r="I304" s="8" t="s">
        <v>110</v>
      </c>
      <c r="J304" s="8" t="s">
        <v>1691</v>
      </c>
      <c r="K304" s="8">
        <v>8</v>
      </c>
      <c r="L304" s="8">
        <v>100</v>
      </c>
      <c r="M304" s="8" t="s">
        <v>1199</v>
      </c>
      <c r="N304" s="8" t="s">
        <v>1692</v>
      </c>
      <c r="O304" s="8" t="str">
        <f t="shared" si="27"/>
        <v>433002****020817</v>
      </c>
      <c r="P304" s="8" t="s">
        <v>24</v>
      </c>
      <c r="Q304" s="8" t="s">
        <v>1693</v>
      </c>
      <c r="R304" s="8" t="str">
        <f t="shared" si="28"/>
        <v>810143********574　</v>
      </c>
      <c r="S304" s="8" t="s">
        <v>569</v>
      </c>
      <c r="T304" s="8">
        <v>15580731275</v>
      </c>
      <c r="U304" s="12" t="str">
        <f t="shared" si="29"/>
        <v>155807****5</v>
      </c>
    </row>
    <row r="305" s="3" customFormat="true" ht="40" customHeight="true" spans="1:21">
      <c r="A305" s="7">
        <f t="shared" si="24"/>
        <v>301</v>
      </c>
      <c r="B305" s="8" t="s">
        <v>148</v>
      </c>
      <c r="C305" s="8" t="s">
        <v>1307</v>
      </c>
      <c r="D305" s="8" t="s">
        <v>1697</v>
      </c>
      <c r="E305" s="8" t="s">
        <v>1698</v>
      </c>
      <c r="F305" s="8" t="str">
        <f t="shared" si="25"/>
        <v>433029****201628</v>
      </c>
      <c r="G305" s="8" t="s">
        <v>1699</v>
      </c>
      <c r="H305" s="8" t="str">
        <f t="shared" si="26"/>
        <v>173745****1</v>
      </c>
      <c r="I305" s="8" t="s">
        <v>1700</v>
      </c>
      <c r="J305" s="8" t="s">
        <v>1701</v>
      </c>
      <c r="K305" s="8">
        <v>8</v>
      </c>
      <c r="L305" s="8">
        <v>400</v>
      </c>
      <c r="M305" s="8" t="s">
        <v>1702</v>
      </c>
      <c r="N305" s="8" t="s">
        <v>1703</v>
      </c>
      <c r="O305" s="8" t="str">
        <f t="shared" si="27"/>
        <v>433002****270814</v>
      </c>
      <c r="P305" s="8" t="s">
        <v>24</v>
      </c>
      <c r="Q305" s="8" t="s">
        <v>1704</v>
      </c>
      <c r="R305" s="8" t="str">
        <f t="shared" si="28"/>
        <v>810143********183</v>
      </c>
      <c r="S305" s="8" t="s">
        <v>621</v>
      </c>
      <c r="T305" s="8">
        <v>18163977101</v>
      </c>
      <c r="U305" s="12" t="str">
        <f t="shared" si="29"/>
        <v>181639****1</v>
      </c>
    </row>
    <row r="306" s="3" customFormat="true" ht="40" customHeight="true" spans="1:21">
      <c r="A306" s="7">
        <f t="shared" si="24"/>
        <v>302</v>
      </c>
      <c r="B306" s="8" t="s">
        <v>148</v>
      </c>
      <c r="C306" s="8" t="s">
        <v>1307</v>
      </c>
      <c r="D306" s="8" t="s">
        <v>1705</v>
      </c>
      <c r="E306" s="8" t="s">
        <v>1706</v>
      </c>
      <c r="F306" s="8" t="str">
        <f t="shared" si="25"/>
        <v>431281****286827</v>
      </c>
      <c r="G306" s="8" t="s">
        <v>1707</v>
      </c>
      <c r="H306" s="8" t="str">
        <f t="shared" si="26"/>
        <v>155808****4</v>
      </c>
      <c r="I306" s="8" t="s">
        <v>247</v>
      </c>
      <c r="J306" s="8" t="s">
        <v>1708</v>
      </c>
      <c r="K306" s="8">
        <v>8</v>
      </c>
      <c r="L306" s="8">
        <v>200</v>
      </c>
      <c r="M306" s="8" t="s">
        <v>1702</v>
      </c>
      <c r="N306" s="8" t="s">
        <v>1703</v>
      </c>
      <c r="O306" s="8" t="str">
        <f t="shared" si="27"/>
        <v>433002****270814</v>
      </c>
      <c r="P306" s="8" t="s">
        <v>24</v>
      </c>
      <c r="Q306" s="8" t="s">
        <v>1704</v>
      </c>
      <c r="R306" s="8" t="str">
        <f t="shared" si="28"/>
        <v>810143********183</v>
      </c>
      <c r="S306" s="8" t="s">
        <v>569</v>
      </c>
      <c r="T306" s="8">
        <v>18163977101</v>
      </c>
      <c r="U306" s="12" t="str">
        <f t="shared" si="29"/>
        <v>181639****1</v>
      </c>
    </row>
    <row r="307" s="3" customFormat="true" ht="40" customHeight="true" spans="1:21">
      <c r="A307" s="7">
        <f t="shared" si="24"/>
        <v>303</v>
      </c>
      <c r="B307" s="8" t="s">
        <v>148</v>
      </c>
      <c r="C307" s="8" t="s">
        <v>1307</v>
      </c>
      <c r="D307" s="8" t="s">
        <v>1709</v>
      </c>
      <c r="E307" s="8" t="s">
        <v>1710</v>
      </c>
      <c r="F307" s="8" t="str">
        <f t="shared" si="25"/>
        <v>431281****130152</v>
      </c>
      <c r="G307" s="8" t="s">
        <v>1711</v>
      </c>
      <c r="H307" s="8" t="str">
        <f t="shared" si="26"/>
        <v>193101****4　</v>
      </c>
      <c r="I307" s="8" t="s">
        <v>1712</v>
      </c>
      <c r="J307" s="8" t="s">
        <v>1713</v>
      </c>
      <c r="K307" s="8">
        <v>3</v>
      </c>
      <c r="L307" s="8">
        <v>400</v>
      </c>
      <c r="M307" s="8" t="s">
        <v>1702</v>
      </c>
      <c r="N307" s="8" t="s">
        <v>1703</v>
      </c>
      <c r="O307" s="8" t="str">
        <f t="shared" si="27"/>
        <v>433002****270814</v>
      </c>
      <c r="P307" s="8" t="s">
        <v>24</v>
      </c>
      <c r="Q307" s="8" t="s">
        <v>1704</v>
      </c>
      <c r="R307" s="8" t="str">
        <f t="shared" si="28"/>
        <v>810143********183</v>
      </c>
      <c r="S307" s="8" t="s">
        <v>157</v>
      </c>
      <c r="T307" s="8">
        <v>18163977101</v>
      </c>
      <c r="U307" s="12" t="str">
        <f t="shared" si="29"/>
        <v>181639****1</v>
      </c>
    </row>
    <row r="308" s="3" customFormat="true" ht="40" customHeight="true" spans="1:21">
      <c r="A308" s="7">
        <f t="shared" si="24"/>
        <v>304</v>
      </c>
      <c r="B308" s="8" t="s">
        <v>148</v>
      </c>
      <c r="C308" s="8" t="s">
        <v>1307</v>
      </c>
      <c r="D308" s="8" t="s">
        <v>1714</v>
      </c>
      <c r="E308" s="8" t="s">
        <v>1715</v>
      </c>
      <c r="F308" s="8" t="str">
        <f t="shared" si="25"/>
        <v>433002****11083X</v>
      </c>
      <c r="G308" s="8" t="s">
        <v>1716</v>
      </c>
      <c r="H308" s="8" t="str">
        <f t="shared" si="26"/>
        <v>173755****6</v>
      </c>
      <c r="I308" s="8" t="s">
        <v>1717</v>
      </c>
      <c r="J308" s="8" t="s">
        <v>1718</v>
      </c>
      <c r="K308" s="8">
        <v>8</v>
      </c>
      <c r="L308" s="8">
        <v>400</v>
      </c>
      <c r="M308" s="8" t="s">
        <v>1714</v>
      </c>
      <c r="N308" s="8" t="s">
        <v>1715</v>
      </c>
      <c r="O308" s="8" t="str">
        <f t="shared" si="27"/>
        <v>433002****11083X</v>
      </c>
      <c r="P308" s="8" t="s">
        <v>24</v>
      </c>
      <c r="Q308" s="8" t="s">
        <v>1719</v>
      </c>
      <c r="R308" s="8" t="str">
        <f t="shared" si="28"/>
        <v>810143********398</v>
      </c>
      <c r="S308" s="8" t="s">
        <v>26</v>
      </c>
      <c r="T308" s="8">
        <v>18163977101</v>
      </c>
      <c r="U308" s="12" t="str">
        <f t="shared" si="29"/>
        <v>181639****1</v>
      </c>
    </row>
    <row r="309" s="3" customFormat="true" ht="40" customHeight="true" spans="1:21">
      <c r="A309" s="7">
        <f t="shared" si="24"/>
        <v>305</v>
      </c>
      <c r="B309" s="8" t="s">
        <v>148</v>
      </c>
      <c r="C309" s="8" t="s">
        <v>1307</v>
      </c>
      <c r="D309" s="8" t="s">
        <v>1720</v>
      </c>
      <c r="E309" s="8" t="s">
        <v>1721</v>
      </c>
      <c r="F309" s="8" t="str">
        <f t="shared" si="25"/>
        <v>431281****307026　</v>
      </c>
      <c r="G309" s="8" t="s">
        <v>1722</v>
      </c>
      <c r="H309" s="8" t="str">
        <f t="shared" si="26"/>
        <v>137132****2</v>
      </c>
      <c r="I309" s="8" t="s">
        <v>547</v>
      </c>
      <c r="J309" s="8" t="s">
        <v>1723</v>
      </c>
      <c r="K309" s="8">
        <v>8</v>
      </c>
      <c r="L309" s="8">
        <v>400</v>
      </c>
      <c r="M309" s="8" t="s">
        <v>1714</v>
      </c>
      <c r="N309" s="8" t="s">
        <v>1715</v>
      </c>
      <c r="O309" s="8" t="str">
        <f t="shared" si="27"/>
        <v>433002****11083X</v>
      </c>
      <c r="P309" s="8" t="s">
        <v>24</v>
      </c>
      <c r="Q309" s="8" t="s">
        <v>1719</v>
      </c>
      <c r="R309" s="8" t="str">
        <f t="shared" si="28"/>
        <v>810143********398</v>
      </c>
      <c r="S309" s="8" t="s">
        <v>569</v>
      </c>
      <c r="T309" s="8">
        <v>18163977101</v>
      </c>
      <c r="U309" s="12" t="str">
        <f t="shared" si="29"/>
        <v>181639****1</v>
      </c>
    </row>
    <row r="310" s="3" customFormat="true" ht="40" customHeight="true" spans="1:21">
      <c r="A310" s="7">
        <f t="shared" si="24"/>
        <v>306</v>
      </c>
      <c r="B310" s="8" t="s">
        <v>148</v>
      </c>
      <c r="C310" s="8" t="s">
        <v>1307</v>
      </c>
      <c r="D310" s="8" t="s">
        <v>1724</v>
      </c>
      <c r="E310" s="8" t="s">
        <v>1725</v>
      </c>
      <c r="F310" s="8" t="str">
        <f t="shared" si="25"/>
        <v>431281****117017</v>
      </c>
      <c r="G310" s="8" t="s">
        <v>1726</v>
      </c>
      <c r="H310" s="8" t="str">
        <f t="shared" si="26"/>
        <v>173755****6</v>
      </c>
      <c r="I310" s="8" t="s">
        <v>574</v>
      </c>
      <c r="J310" s="8" t="s">
        <v>1727</v>
      </c>
      <c r="K310" s="8">
        <v>8</v>
      </c>
      <c r="L310" s="8">
        <v>200</v>
      </c>
      <c r="M310" s="8" t="s">
        <v>1714</v>
      </c>
      <c r="N310" s="8" t="s">
        <v>1715</v>
      </c>
      <c r="O310" s="8" t="str">
        <f t="shared" si="27"/>
        <v>433002****11083X</v>
      </c>
      <c r="P310" s="8" t="s">
        <v>24</v>
      </c>
      <c r="Q310" s="8" t="s">
        <v>1719</v>
      </c>
      <c r="R310" s="8" t="str">
        <f t="shared" si="28"/>
        <v>810143********398</v>
      </c>
      <c r="S310" s="8" t="s">
        <v>157</v>
      </c>
      <c r="T310" s="8">
        <v>18163977101</v>
      </c>
      <c r="U310" s="12" t="str">
        <f t="shared" si="29"/>
        <v>181639****1</v>
      </c>
    </row>
    <row r="311" s="3" customFormat="true" ht="40" customHeight="true" spans="1:21">
      <c r="A311" s="7">
        <f t="shared" si="24"/>
        <v>307</v>
      </c>
      <c r="B311" s="8" t="s">
        <v>126</v>
      </c>
      <c r="C311" s="8" t="s">
        <v>1728</v>
      </c>
      <c r="D311" s="8" t="s">
        <v>1729</v>
      </c>
      <c r="E311" s="69" t="s">
        <v>1730</v>
      </c>
      <c r="F311" s="8" t="str">
        <f t="shared" si="25"/>
        <v>431281****116821</v>
      </c>
      <c r="G311" s="8">
        <v>18307406671</v>
      </c>
      <c r="H311" s="8" t="str">
        <f t="shared" si="26"/>
        <v>183074****1</v>
      </c>
      <c r="I311" s="22" t="s">
        <v>507</v>
      </c>
      <c r="J311" s="8" t="s">
        <v>1731</v>
      </c>
      <c r="K311" s="8" t="s">
        <v>1732</v>
      </c>
      <c r="L311" s="8">
        <v>400</v>
      </c>
      <c r="M311" s="8" t="s">
        <v>1733</v>
      </c>
      <c r="N311" s="8" t="s">
        <v>1734</v>
      </c>
      <c r="O311" s="8" t="str">
        <f t="shared" si="27"/>
        <v>431281****112681244</v>
      </c>
      <c r="P311" s="8" t="s">
        <v>24</v>
      </c>
      <c r="Q311" s="8" t="s">
        <v>1735</v>
      </c>
      <c r="R311" s="8" t="str">
        <f t="shared" si="28"/>
        <v>810143********386</v>
      </c>
      <c r="S311" s="8" t="s">
        <v>569</v>
      </c>
      <c r="T311" s="8" t="s">
        <v>1736</v>
      </c>
      <c r="U311" s="12" t="str">
        <f t="shared" si="29"/>
        <v>176734****4</v>
      </c>
    </row>
    <row r="312" s="3" customFormat="true" ht="40" customHeight="true" spans="1:21">
      <c r="A312" s="7">
        <f t="shared" si="24"/>
        <v>308</v>
      </c>
      <c r="B312" s="8" t="s">
        <v>126</v>
      </c>
      <c r="C312" s="8" t="s">
        <v>1728</v>
      </c>
      <c r="D312" s="8" t="s">
        <v>1737</v>
      </c>
      <c r="E312" s="69" t="s">
        <v>1738</v>
      </c>
      <c r="F312" s="8" t="str">
        <f t="shared" si="25"/>
        <v>431281****097021</v>
      </c>
      <c r="G312" s="8">
        <v>13524901537</v>
      </c>
      <c r="H312" s="8" t="str">
        <f t="shared" si="26"/>
        <v>135249****7</v>
      </c>
      <c r="I312" s="22" t="s">
        <v>1739</v>
      </c>
      <c r="J312" s="8" t="s">
        <v>1740</v>
      </c>
      <c r="K312" s="8" t="s">
        <v>132</v>
      </c>
      <c r="L312" s="8">
        <v>100</v>
      </c>
      <c r="M312" s="8" t="s">
        <v>1733</v>
      </c>
      <c r="N312" s="8" t="s">
        <v>1734</v>
      </c>
      <c r="O312" s="8" t="str">
        <f t="shared" si="27"/>
        <v>431281****112681244</v>
      </c>
      <c r="P312" s="8" t="s">
        <v>24</v>
      </c>
      <c r="Q312" s="8" t="s">
        <v>1735</v>
      </c>
      <c r="R312" s="8" t="str">
        <f t="shared" si="28"/>
        <v>810143********386</v>
      </c>
      <c r="S312" s="8" t="s">
        <v>569</v>
      </c>
      <c r="T312" s="8" t="s">
        <v>1736</v>
      </c>
      <c r="U312" s="12" t="str">
        <f t="shared" si="29"/>
        <v>176734****4</v>
      </c>
    </row>
    <row r="313" s="3" customFormat="true" ht="40" customHeight="true" spans="1:21">
      <c r="A313" s="7">
        <f t="shared" si="24"/>
        <v>309</v>
      </c>
      <c r="B313" s="8" t="s">
        <v>126</v>
      </c>
      <c r="C313" s="8" t="s">
        <v>1741</v>
      </c>
      <c r="D313" s="8" t="s">
        <v>1742</v>
      </c>
      <c r="E313" s="69" t="s">
        <v>1743</v>
      </c>
      <c r="F313" s="8" t="str">
        <f t="shared" si="25"/>
        <v>431281****166810</v>
      </c>
      <c r="G313" s="8">
        <v>19374945083</v>
      </c>
      <c r="H313" s="8" t="str">
        <f t="shared" si="26"/>
        <v>193749****3</v>
      </c>
      <c r="I313" s="22" t="s">
        <v>1744</v>
      </c>
      <c r="J313" s="8" t="s">
        <v>1745</v>
      </c>
      <c r="K313" s="8" t="s">
        <v>1732</v>
      </c>
      <c r="L313" s="8">
        <v>200</v>
      </c>
      <c r="M313" s="8" t="s">
        <v>1746</v>
      </c>
      <c r="N313" s="69" t="s">
        <v>1747</v>
      </c>
      <c r="O313" s="8" t="str">
        <f t="shared" si="27"/>
        <v>433002****022918</v>
      </c>
      <c r="P313" s="8" t="s">
        <v>24</v>
      </c>
      <c r="Q313" s="8" t="s">
        <v>634</v>
      </c>
      <c r="R313" s="8" t="str">
        <f t="shared" si="28"/>
        <v>810143********821</v>
      </c>
      <c r="S313" s="8" t="s">
        <v>157</v>
      </c>
      <c r="T313" s="8">
        <v>15874586908</v>
      </c>
      <c r="U313" s="12" t="str">
        <f t="shared" si="29"/>
        <v>158745****8</v>
      </c>
    </row>
    <row r="314" s="3" customFormat="true" ht="40" customHeight="true" spans="1:21">
      <c r="A314" s="7">
        <f t="shared" si="24"/>
        <v>310</v>
      </c>
      <c r="B314" s="8" t="s">
        <v>126</v>
      </c>
      <c r="C314" s="8" t="s">
        <v>1728</v>
      </c>
      <c r="D314" s="8" t="s">
        <v>1748</v>
      </c>
      <c r="E314" s="69" t="s">
        <v>1749</v>
      </c>
      <c r="F314" s="8" t="str">
        <f t="shared" si="25"/>
        <v>431281****276842</v>
      </c>
      <c r="G314" s="8">
        <v>13787526408</v>
      </c>
      <c r="H314" s="8" t="str">
        <f t="shared" si="26"/>
        <v>137875****8</v>
      </c>
      <c r="I314" s="22" t="s">
        <v>82</v>
      </c>
      <c r="J314" s="8" t="s">
        <v>111</v>
      </c>
      <c r="K314" s="8" t="s">
        <v>1750</v>
      </c>
      <c r="L314" s="8">
        <v>200</v>
      </c>
      <c r="M314" s="8" t="s">
        <v>1751</v>
      </c>
      <c r="N314" s="8" t="s">
        <v>1752</v>
      </c>
      <c r="O314" s="8" t="str">
        <f t="shared" si="27"/>
        <v>431281****09681X</v>
      </c>
      <c r="P314" s="8" t="s">
        <v>24</v>
      </c>
      <c r="Q314" s="8" t="s">
        <v>1753</v>
      </c>
      <c r="R314" s="8" t="str">
        <f t="shared" si="28"/>
        <v>810143********942</v>
      </c>
      <c r="S314" s="8" t="s">
        <v>492</v>
      </c>
      <c r="T314" s="8" t="s">
        <v>1754</v>
      </c>
      <c r="U314" s="12" t="str">
        <f t="shared" si="29"/>
        <v>133487****6</v>
      </c>
    </row>
    <row r="315" s="3" customFormat="true" ht="40" customHeight="true" spans="1:21">
      <c r="A315" s="7">
        <f t="shared" si="24"/>
        <v>311</v>
      </c>
      <c r="B315" s="8" t="s">
        <v>126</v>
      </c>
      <c r="C315" s="8" t="s">
        <v>1755</v>
      </c>
      <c r="D315" s="8" t="s">
        <v>1756</v>
      </c>
      <c r="E315" s="69" t="s">
        <v>1757</v>
      </c>
      <c r="F315" s="8" t="str">
        <f t="shared" si="25"/>
        <v>433002****230826</v>
      </c>
      <c r="G315" s="8">
        <v>18874547101</v>
      </c>
      <c r="H315" s="8" t="str">
        <f t="shared" si="26"/>
        <v>188745****1</v>
      </c>
      <c r="I315" s="22" t="s">
        <v>1604</v>
      </c>
      <c r="J315" s="8" t="s">
        <v>1758</v>
      </c>
      <c r="K315" s="8" t="s">
        <v>1732</v>
      </c>
      <c r="L315" s="8">
        <v>400</v>
      </c>
      <c r="M315" s="8" t="s">
        <v>1756</v>
      </c>
      <c r="N315" s="69" t="s">
        <v>1757</v>
      </c>
      <c r="O315" s="8" t="str">
        <f t="shared" si="27"/>
        <v>433002****230826</v>
      </c>
      <c r="P315" s="8" t="s">
        <v>24</v>
      </c>
      <c r="Q315" s="8" t="s">
        <v>1759</v>
      </c>
      <c r="R315" s="8" t="str">
        <f t="shared" si="28"/>
        <v>810143********335</v>
      </c>
      <c r="S315" s="8" t="s">
        <v>179</v>
      </c>
      <c r="T315" s="8" t="s">
        <v>1760</v>
      </c>
      <c r="U315" s="12" t="str">
        <f t="shared" si="29"/>
        <v>188745****1</v>
      </c>
    </row>
    <row r="316" s="3" customFormat="true" ht="40" customHeight="true" spans="1:21">
      <c r="A316" s="7">
        <f t="shared" si="24"/>
        <v>312</v>
      </c>
      <c r="B316" s="8" t="s">
        <v>126</v>
      </c>
      <c r="C316" s="8" t="s">
        <v>1277</v>
      </c>
      <c r="D316" s="8" t="s">
        <v>1761</v>
      </c>
      <c r="E316" s="69" t="s">
        <v>1762</v>
      </c>
      <c r="F316" s="8" t="str">
        <f t="shared" si="25"/>
        <v>433002****031011</v>
      </c>
      <c r="G316" s="8">
        <v>15869928629</v>
      </c>
      <c r="H316" s="8" t="str">
        <f t="shared" si="26"/>
        <v>158699****9</v>
      </c>
      <c r="I316" s="22" t="s">
        <v>1763</v>
      </c>
      <c r="J316" s="8" t="s">
        <v>1764</v>
      </c>
      <c r="K316" s="8" t="s">
        <v>1750</v>
      </c>
      <c r="L316" s="8">
        <v>400</v>
      </c>
      <c r="M316" s="8" t="s">
        <v>1761</v>
      </c>
      <c r="N316" s="69" t="s">
        <v>1762</v>
      </c>
      <c r="O316" s="8" t="str">
        <f t="shared" si="27"/>
        <v>433002****031011</v>
      </c>
      <c r="P316" s="8" t="s">
        <v>24</v>
      </c>
      <c r="Q316" s="8" t="s">
        <v>1033</v>
      </c>
      <c r="R316" s="8" t="str">
        <f t="shared" si="28"/>
        <v>810143********067</v>
      </c>
      <c r="S316" s="8" t="s">
        <v>179</v>
      </c>
      <c r="T316" s="8" t="s">
        <v>1765</v>
      </c>
      <c r="U316" s="12" t="str">
        <f t="shared" si="29"/>
        <v>158699****9</v>
      </c>
    </row>
    <row r="317" s="3" customFormat="true" ht="40" customHeight="true" spans="1:21">
      <c r="A317" s="7">
        <f t="shared" si="24"/>
        <v>313</v>
      </c>
      <c r="B317" s="8" t="s">
        <v>126</v>
      </c>
      <c r="C317" s="8" t="s">
        <v>1277</v>
      </c>
      <c r="D317" s="8" t="s">
        <v>1766</v>
      </c>
      <c r="E317" s="69" t="s">
        <v>1767</v>
      </c>
      <c r="F317" s="8" t="str">
        <f t="shared" si="25"/>
        <v>431281****027026</v>
      </c>
      <c r="G317" s="8">
        <v>13143411833</v>
      </c>
      <c r="H317" s="8" t="str">
        <f t="shared" si="26"/>
        <v>131434****3</v>
      </c>
      <c r="I317" s="22" t="s">
        <v>1658</v>
      </c>
      <c r="J317" s="8" t="s">
        <v>1768</v>
      </c>
      <c r="K317" s="8" t="s">
        <v>1750</v>
      </c>
      <c r="L317" s="8">
        <v>400</v>
      </c>
      <c r="M317" s="8" t="s">
        <v>1761</v>
      </c>
      <c r="N317" s="69" t="s">
        <v>1762</v>
      </c>
      <c r="O317" s="8" t="str">
        <f t="shared" si="27"/>
        <v>433002****031011</v>
      </c>
      <c r="P317" s="8" t="s">
        <v>24</v>
      </c>
      <c r="Q317" s="8" t="s">
        <v>1033</v>
      </c>
      <c r="R317" s="8" t="str">
        <f t="shared" si="28"/>
        <v>810143********067</v>
      </c>
      <c r="S317" s="8" t="s">
        <v>569</v>
      </c>
      <c r="T317" s="8" t="s">
        <v>1765</v>
      </c>
      <c r="U317" s="12" t="str">
        <f t="shared" si="29"/>
        <v>158699****9</v>
      </c>
    </row>
    <row r="318" s="3" customFormat="true" ht="40" customHeight="true" spans="1:21">
      <c r="A318" s="7">
        <f t="shared" si="24"/>
        <v>314</v>
      </c>
      <c r="B318" s="8" t="s">
        <v>126</v>
      </c>
      <c r="C318" s="8" t="s">
        <v>1277</v>
      </c>
      <c r="D318" s="8" t="s">
        <v>1769</v>
      </c>
      <c r="E318" s="69" t="s">
        <v>1770</v>
      </c>
      <c r="F318" s="8" t="str">
        <f t="shared" si="25"/>
        <v>431281****145437</v>
      </c>
      <c r="G318" s="8">
        <v>17670451380</v>
      </c>
      <c r="H318" s="8" t="str">
        <f t="shared" si="26"/>
        <v>176704****0</v>
      </c>
      <c r="I318" s="22" t="s">
        <v>1658</v>
      </c>
      <c r="J318" s="8" t="s">
        <v>1771</v>
      </c>
      <c r="K318" s="8" t="s">
        <v>1732</v>
      </c>
      <c r="L318" s="8">
        <v>400</v>
      </c>
      <c r="M318" s="8" t="s">
        <v>1761</v>
      </c>
      <c r="N318" s="69" t="s">
        <v>1762</v>
      </c>
      <c r="O318" s="8" t="str">
        <f t="shared" si="27"/>
        <v>433002****031011</v>
      </c>
      <c r="P318" s="8" t="s">
        <v>24</v>
      </c>
      <c r="Q318" s="8" t="s">
        <v>1033</v>
      </c>
      <c r="R318" s="8" t="str">
        <f t="shared" si="28"/>
        <v>810143********067</v>
      </c>
      <c r="S318" s="8" t="s">
        <v>157</v>
      </c>
      <c r="T318" s="8" t="s">
        <v>1765</v>
      </c>
      <c r="U318" s="12" t="str">
        <f t="shared" si="29"/>
        <v>158699****9</v>
      </c>
    </row>
    <row r="319" s="3" customFormat="true" ht="40" customHeight="true" spans="1:21">
      <c r="A319" s="7">
        <f t="shared" si="24"/>
        <v>315</v>
      </c>
      <c r="B319" s="8" t="s">
        <v>126</v>
      </c>
      <c r="C319" s="8" t="s">
        <v>1772</v>
      </c>
      <c r="D319" s="8" t="s">
        <v>1773</v>
      </c>
      <c r="E319" s="69" t="s">
        <v>1774</v>
      </c>
      <c r="F319" s="8" t="str">
        <f t="shared" si="25"/>
        <v>431281****087013</v>
      </c>
      <c r="G319" s="8">
        <v>13327333581</v>
      </c>
      <c r="H319" s="8" t="str">
        <f t="shared" si="26"/>
        <v>133273****1</v>
      </c>
      <c r="I319" s="22" t="s">
        <v>514</v>
      </c>
      <c r="J319" s="8" t="s">
        <v>1775</v>
      </c>
      <c r="K319" s="8" t="s">
        <v>1750</v>
      </c>
      <c r="L319" s="8">
        <v>200</v>
      </c>
      <c r="M319" s="8" t="s">
        <v>1776</v>
      </c>
      <c r="N319" s="69" t="s">
        <v>1777</v>
      </c>
      <c r="O319" s="8" t="str">
        <f t="shared" si="27"/>
        <v>433002****280812</v>
      </c>
      <c r="P319" s="8" t="s">
        <v>24</v>
      </c>
      <c r="Q319" s="8" t="s">
        <v>1778</v>
      </c>
      <c r="R319" s="8" t="str">
        <f t="shared" si="28"/>
        <v>810143********466</v>
      </c>
      <c r="S319" s="8" t="s">
        <v>157</v>
      </c>
      <c r="T319" s="8" t="s">
        <v>1779</v>
      </c>
      <c r="U319" s="12" t="str">
        <f t="shared" si="29"/>
        <v>133273****1</v>
      </c>
    </row>
    <row r="320" s="3" customFormat="true" ht="40" customHeight="true" spans="1:21">
      <c r="A320" s="7">
        <f t="shared" si="24"/>
        <v>316</v>
      </c>
      <c r="B320" s="8" t="s">
        <v>126</v>
      </c>
      <c r="C320" s="8" t="s">
        <v>1772</v>
      </c>
      <c r="D320" s="8" t="s">
        <v>1780</v>
      </c>
      <c r="E320" s="69" t="s">
        <v>1781</v>
      </c>
      <c r="F320" s="8" t="str">
        <f t="shared" si="25"/>
        <v>432281****207016</v>
      </c>
      <c r="G320" s="8">
        <v>13387413581</v>
      </c>
      <c r="H320" s="8" t="str">
        <f t="shared" si="26"/>
        <v>133874****1</v>
      </c>
      <c r="I320" s="22" t="s">
        <v>1782</v>
      </c>
      <c r="J320" s="8" t="s">
        <v>1783</v>
      </c>
      <c r="K320" s="8" t="s">
        <v>1750</v>
      </c>
      <c r="L320" s="8">
        <v>400</v>
      </c>
      <c r="M320" s="8" t="s">
        <v>1776</v>
      </c>
      <c r="N320" s="69" t="s">
        <v>1777</v>
      </c>
      <c r="O320" s="8" t="str">
        <f t="shared" si="27"/>
        <v>433002****280812</v>
      </c>
      <c r="P320" s="8" t="s">
        <v>24</v>
      </c>
      <c r="Q320" s="8" t="s">
        <v>1778</v>
      </c>
      <c r="R320" s="8" t="str">
        <f t="shared" si="28"/>
        <v>810143********466</v>
      </c>
      <c r="S320" s="8" t="s">
        <v>157</v>
      </c>
      <c r="T320" s="8" t="s">
        <v>1779</v>
      </c>
      <c r="U320" s="12" t="str">
        <f t="shared" si="29"/>
        <v>133273****1</v>
      </c>
    </row>
    <row r="321" s="3" customFormat="true" ht="40" customHeight="true" spans="1:21">
      <c r="A321" s="7">
        <f t="shared" si="24"/>
        <v>317</v>
      </c>
      <c r="B321" s="8" t="s">
        <v>126</v>
      </c>
      <c r="C321" s="8" t="s">
        <v>1728</v>
      </c>
      <c r="D321" s="8" t="s">
        <v>1784</v>
      </c>
      <c r="E321" s="69" t="s">
        <v>1785</v>
      </c>
      <c r="F321" s="8" t="str">
        <f t="shared" si="25"/>
        <v>431281****156816</v>
      </c>
      <c r="G321" s="8">
        <v>18074598772</v>
      </c>
      <c r="H321" s="8" t="str">
        <f t="shared" si="26"/>
        <v>180745****2</v>
      </c>
      <c r="I321" s="22" t="s">
        <v>658</v>
      </c>
      <c r="J321" s="8" t="s">
        <v>1786</v>
      </c>
      <c r="K321" s="8" t="s">
        <v>1750</v>
      </c>
      <c r="L321" s="8">
        <v>200</v>
      </c>
      <c r="M321" s="8" t="s">
        <v>1787</v>
      </c>
      <c r="N321" s="69" t="s">
        <v>1788</v>
      </c>
      <c r="O321" s="8" t="str">
        <f t="shared" si="27"/>
        <v>433002****020817</v>
      </c>
      <c r="P321" s="8" t="s">
        <v>24</v>
      </c>
      <c r="Q321" s="8" t="s">
        <v>1789</v>
      </c>
      <c r="R321" s="8" t="str">
        <f t="shared" si="28"/>
        <v>810143********342</v>
      </c>
      <c r="S321" s="8" t="s">
        <v>492</v>
      </c>
      <c r="T321" s="8" t="s">
        <v>1790</v>
      </c>
      <c r="U321" s="12" t="str">
        <f t="shared" si="29"/>
        <v>135489****4</v>
      </c>
    </row>
    <row r="322" s="3" customFormat="true" ht="40" customHeight="true" spans="1:21">
      <c r="A322" s="7">
        <f t="shared" si="24"/>
        <v>318</v>
      </c>
      <c r="B322" s="8" t="s">
        <v>126</v>
      </c>
      <c r="C322" s="8" t="s">
        <v>1285</v>
      </c>
      <c r="D322" s="8" t="s">
        <v>1791</v>
      </c>
      <c r="E322" s="69" t="s">
        <v>1792</v>
      </c>
      <c r="F322" s="8" t="str">
        <f t="shared" si="25"/>
        <v>431281****107044</v>
      </c>
      <c r="G322" s="8">
        <v>18174525241</v>
      </c>
      <c r="H322" s="8" t="str">
        <f t="shared" si="26"/>
        <v>181745****1</v>
      </c>
      <c r="I322" s="22" t="s">
        <v>110</v>
      </c>
      <c r="J322" s="8" t="s">
        <v>1793</v>
      </c>
      <c r="K322" s="8" t="s">
        <v>1750</v>
      </c>
      <c r="L322" s="8">
        <v>100</v>
      </c>
      <c r="M322" s="8" t="s">
        <v>1794</v>
      </c>
      <c r="N322" s="69" t="s">
        <v>1795</v>
      </c>
      <c r="O322" s="8" t="str">
        <f t="shared" si="27"/>
        <v>433002****183018</v>
      </c>
      <c r="P322" s="8" t="s">
        <v>24</v>
      </c>
      <c r="Q322" s="8" t="s">
        <v>1796</v>
      </c>
      <c r="R322" s="8" t="str">
        <f t="shared" si="28"/>
        <v>623090********20637</v>
      </c>
      <c r="S322" s="8" t="s">
        <v>136</v>
      </c>
      <c r="T322" s="8">
        <v>18074566808</v>
      </c>
      <c r="U322" s="12" t="str">
        <f t="shared" si="29"/>
        <v>180745****8</v>
      </c>
    </row>
    <row r="323" s="3" customFormat="true" ht="40" customHeight="true" spans="1:21">
      <c r="A323" s="7">
        <f t="shared" si="24"/>
        <v>319</v>
      </c>
      <c r="B323" s="8" t="s">
        <v>126</v>
      </c>
      <c r="C323" s="8" t="s">
        <v>1797</v>
      </c>
      <c r="D323" s="8" t="s">
        <v>1798</v>
      </c>
      <c r="E323" s="69" t="s">
        <v>1799</v>
      </c>
      <c r="F323" s="8" t="str">
        <f t="shared" si="25"/>
        <v>433002****271016</v>
      </c>
      <c r="G323" s="8">
        <v>13787408129</v>
      </c>
      <c r="H323" s="8" t="str">
        <f t="shared" si="26"/>
        <v>137874****9</v>
      </c>
      <c r="I323" s="22" t="s">
        <v>1800</v>
      </c>
      <c r="J323" s="8" t="s">
        <v>131</v>
      </c>
      <c r="K323" s="8" t="s">
        <v>1750</v>
      </c>
      <c r="L323" s="8">
        <v>100</v>
      </c>
      <c r="M323" s="8" t="s">
        <v>1798</v>
      </c>
      <c r="N323" s="69" t="s">
        <v>1799</v>
      </c>
      <c r="O323" s="8" t="str">
        <f t="shared" si="27"/>
        <v>433002****271016</v>
      </c>
      <c r="P323" s="8" t="s">
        <v>24</v>
      </c>
      <c r="Q323" s="8" t="s">
        <v>1801</v>
      </c>
      <c r="R323" s="8" t="str">
        <f t="shared" si="28"/>
        <v>810143********964</v>
      </c>
      <c r="S323" s="8" t="s">
        <v>179</v>
      </c>
      <c r="T323" s="8">
        <v>13787408129</v>
      </c>
      <c r="U323" s="12" t="str">
        <f t="shared" si="29"/>
        <v>137874****9</v>
      </c>
    </row>
    <row r="324" s="3" customFormat="true" ht="40" customHeight="true" spans="1:21">
      <c r="A324" s="7">
        <f t="shared" si="24"/>
        <v>320</v>
      </c>
      <c r="B324" s="8" t="s">
        <v>126</v>
      </c>
      <c r="C324" s="8" t="s">
        <v>1755</v>
      </c>
      <c r="D324" s="8" t="s">
        <v>1802</v>
      </c>
      <c r="E324" s="69" t="s">
        <v>1803</v>
      </c>
      <c r="F324" s="8" t="str">
        <f t="shared" si="25"/>
        <v>431281****066823</v>
      </c>
      <c r="G324" s="8">
        <v>18773771715</v>
      </c>
      <c r="H324" s="8" t="str">
        <f t="shared" si="26"/>
        <v>187737****5</v>
      </c>
      <c r="I324" s="22" t="s">
        <v>1804</v>
      </c>
      <c r="J324" s="8" t="s">
        <v>1805</v>
      </c>
      <c r="K324" s="8" t="s">
        <v>1750</v>
      </c>
      <c r="L324" s="8">
        <v>400</v>
      </c>
      <c r="M324" s="8" t="s">
        <v>1806</v>
      </c>
      <c r="N324" s="69" t="s">
        <v>1807</v>
      </c>
      <c r="O324" s="8" t="str">
        <f t="shared" si="27"/>
        <v>433002****100838</v>
      </c>
      <c r="P324" s="8" t="s">
        <v>24</v>
      </c>
      <c r="Q324" s="8" t="s">
        <v>1808</v>
      </c>
      <c r="R324" s="8" t="str">
        <f t="shared" si="28"/>
        <v>810143********433</v>
      </c>
      <c r="S324" s="8" t="s">
        <v>569</v>
      </c>
      <c r="T324" s="8" t="s">
        <v>1809</v>
      </c>
      <c r="U324" s="12" t="str">
        <f t="shared" si="29"/>
        <v>182745****6</v>
      </c>
    </row>
    <row r="325" s="3" customFormat="true" ht="40" customHeight="true" spans="1:21">
      <c r="A325" s="7">
        <f t="shared" ref="A325:A388" si="30">ROW()-4</f>
        <v>321</v>
      </c>
      <c r="B325" s="8" t="s">
        <v>126</v>
      </c>
      <c r="C325" s="8" t="s">
        <v>1772</v>
      </c>
      <c r="D325" s="8" t="s">
        <v>1810</v>
      </c>
      <c r="E325" s="69" t="s">
        <v>1811</v>
      </c>
      <c r="F325" s="8" t="str">
        <f t="shared" ref="F325:F388" si="31">REPLACE(E325,7,6,"****")</f>
        <v>431281****191026</v>
      </c>
      <c r="G325" s="8">
        <v>15013785813</v>
      </c>
      <c r="H325" s="8" t="str">
        <f t="shared" ref="H325:H388" si="32">REPLACE(G325,7,4,"****")</f>
        <v>150137****3</v>
      </c>
      <c r="I325" s="22" t="s">
        <v>1812</v>
      </c>
      <c r="J325" s="8" t="s">
        <v>1813</v>
      </c>
      <c r="K325" s="8" t="s">
        <v>1750</v>
      </c>
      <c r="L325" s="8">
        <v>400</v>
      </c>
      <c r="M325" s="8" t="s">
        <v>1814</v>
      </c>
      <c r="N325" s="69" t="s">
        <v>1815</v>
      </c>
      <c r="O325" s="8" t="str">
        <f t="shared" ref="O325:O388" si="33">REPLACE(N325,7,6,"****")</f>
        <v>433002****210816</v>
      </c>
      <c r="P325" s="8" t="s">
        <v>24</v>
      </c>
      <c r="Q325" s="8" t="s">
        <v>1816</v>
      </c>
      <c r="R325" s="8" t="str">
        <f t="shared" ref="R325:R388" si="34">REPLACE(Q325,7,4,"****")</f>
        <v>810143********397</v>
      </c>
      <c r="S325" s="8" t="s">
        <v>569</v>
      </c>
      <c r="T325" s="8">
        <v>18374556571</v>
      </c>
      <c r="U325" s="12" t="str">
        <f t="shared" ref="U325:U388" si="35">REPLACE(T325,7,4,"****")</f>
        <v>183745****1</v>
      </c>
    </row>
    <row r="326" s="3" customFormat="true" ht="40" customHeight="true" spans="1:21">
      <c r="A326" s="7">
        <f t="shared" si="30"/>
        <v>322</v>
      </c>
      <c r="B326" s="8" t="s">
        <v>126</v>
      </c>
      <c r="C326" s="8" t="s">
        <v>1817</v>
      </c>
      <c r="D326" s="8" t="s">
        <v>1818</v>
      </c>
      <c r="E326" s="69" t="s">
        <v>1819</v>
      </c>
      <c r="F326" s="8" t="str">
        <f t="shared" si="31"/>
        <v>433002****192825</v>
      </c>
      <c r="G326" s="8">
        <v>13575354063</v>
      </c>
      <c r="H326" s="8" t="str">
        <f t="shared" si="32"/>
        <v>135753****3</v>
      </c>
      <c r="I326" s="8" t="s">
        <v>1820</v>
      </c>
      <c r="J326" s="8" t="s">
        <v>1821</v>
      </c>
      <c r="K326" s="8" t="s">
        <v>144</v>
      </c>
      <c r="L326" s="8">
        <v>400</v>
      </c>
      <c r="M326" s="8" t="s">
        <v>1818</v>
      </c>
      <c r="N326" s="69" t="s">
        <v>1819</v>
      </c>
      <c r="O326" s="8" t="str">
        <f t="shared" si="33"/>
        <v>433002****192825</v>
      </c>
      <c r="P326" s="8" t="s">
        <v>24</v>
      </c>
      <c r="Q326" s="8" t="s">
        <v>1822</v>
      </c>
      <c r="R326" s="8" t="str">
        <f t="shared" si="34"/>
        <v>810143********684</v>
      </c>
      <c r="S326" s="8" t="s">
        <v>179</v>
      </c>
      <c r="T326" s="8" t="s">
        <v>1823</v>
      </c>
      <c r="U326" s="12" t="str">
        <f t="shared" si="35"/>
        <v>135753****3</v>
      </c>
    </row>
    <row r="327" s="3" customFormat="true" ht="40" customHeight="true" spans="1:21">
      <c r="A327" s="7">
        <f t="shared" si="30"/>
        <v>323</v>
      </c>
      <c r="B327" s="8" t="s">
        <v>126</v>
      </c>
      <c r="C327" s="8" t="s">
        <v>1817</v>
      </c>
      <c r="D327" s="8" t="s">
        <v>1824</v>
      </c>
      <c r="E327" s="69" t="s">
        <v>1825</v>
      </c>
      <c r="F327" s="8" t="str">
        <f t="shared" si="31"/>
        <v>431281****297021</v>
      </c>
      <c r="G327" s="8">
        <v>13575354063</v>
      </c>
      <c r="H327" s="8" t="str">
        <f t="shared" si="32"/>
        <v>135753****3</v>
      </c>
      <c r="I327" s="8" t="s">
        <v>1820</v>
      </c>
      <c r="J327" s="8" t="s">
        <v>1821</v>
      </c>
      <c r="K327" s="8" t="s">
        <v>144</v>
      </c>
      <c r="L327" s="8">
        <v>400</v>
      </c>
      <c r="M327" s="8" t="s">
        <v>1818</v>
      </c>
      <c r="N327" s="69" t="s">
        <v>1819</v>
      </c>
      <c r="O327" s="8" t="str">
        <f t="shared" si="33"/>
        <v>433002****192825</v>
      </c>
      <c r="P327" s="8" t="s">
        <v>24</v>
      </c>
      <c r="Q327" s="8" t="s">
        <v>1822</v>
      </c>
      <c r="R327" s="8" t="str">
        <f t="shared" si="34"/>
        <v>810143********684</v>
      </c>
      <c r="S327" s="8" t="s">
        <v>1826</v>
      </c>
      <c r="T327" s="8" t="s">
        <v>1823</v>
      </c>
      <c r="U327" s="12" t="str">
        <f t="shared" si="35"/>
        <v>135753****3</v>
      </c>
    </row>
    <row r="328" s="3" customFormat="true" ht="40" customHeight="true" spans="1:21">
      <c r="A328" s="7">
        <f t="shared" si="30"/>
        <v>324</v>
      </c>
      <c r="B328" s="8" t="s">
        <v>126</v>
      </c>
      <c r="C328" s="8" t="s">
        <v>1827</v>
      </c>
      <c r="D328" s="8" t="s">
        <v>1828</v>
      </c>
      <c r="E328" s="69" t="s">
        <v>1829</v>
      </c>
      <c r="F328" s="8" t="str">
        <f t="shared" si="31"/>
        <v>433002****080830</v>
      </c>
      <c r="G328" s="8">
        <v>15363911742</v>
      </c>
      <c r="H328" s="8" t="str">
        <f t="shared" si="32"/>
        <v>153639****2</v>
      </c>
      <c r="I328" s="8" t="s">
        <v>1830</v>
      </c>
      <c r="J328" s="8" t="s">
        <v>1831</v>
      </c>
      <c r="K328" s="8" t="s">
        <v>1832</v>
      </c>
      <c r="L328" s="8">
        <v>400</v>
      </c>
      <c r="M328" s="8" t="s">
        <v>1828</v>
      </c>
      <c r="N328" s="69" t="s">
        <v>1829</v>
      </c>
      <c r="O328" s="8" t="str">
        <f t="shared" si="33"/>
        <v>433002****080830</v>
      </c>
      <c r="P328" s="8" t="s">
        <v>24</v>
      </c>
      <c r="Q328" s="8" t="s">
        <v>1833</v>
      </c>
      <c r="R328" s="8" t="str">
        <f t="shared" si="34"/>
        <v>810143********643</v>
      </c>
      <c r="S328" s="8" t="s">
        <v>179</v>
      </c>
      <c r="T328" s="8" t="s">
        <v>1834</v>
      </c>
      <c r="U328" s="12" t="str">
        <f t="shared" si="35"/>
        <v>147607****4</v>
      </c>
    </row>
    <row r="329" s="3" customFormat="true" ht="40" customHeight="true" spans="1:21">
      <c r="A329" s="7">
        <f t="shared" si="30"/>
        <v>325</v>
      </c>
      <c r="B329" s="8" t="s">
        <v>126</v>
      </c>
      <c r="C329" s="8" t="s">
        <v>1827</v>
      </c>
      <c r="D329" s="8" t="s">
        <v>1835</v>
      </c>
      <c r="E329" s="69" t="s">
        <v>1836</v>
      </c>
      <c r="F329" s="8" t="str">
        <f t="shared" si="31"/>
        <v>433029****071224</v>
      </c>
      <c r="G329" s="8">
        <v>15727408409</v>
      </c>
      <c r="H329" s="8" t="str">
        <f t="shared" si="32"/>
        <v>157274****9</v>
      </c>
      <c r="I329" s="8" t="s">
        <v>1830</v>
      </c>
      <c r="J329" s="8" t="s">
        <v>1831</v>
      </c>
      <c r="K329" s="8" t="s">
        <v>1832</v>
      </c>
      <c r="L329" s="8">
        <v>400</v>
      </c>
      <c r="M329" s="8" t="s">
        <v>1828</v>
      </c>
      <c r="N329" s="69" t="s">
        <v>1829</v>
      </c>
      <c r="O329" s="8" t="str">
        <f t="shared" si="33"/>
        <v>433002****080830</v>
      </c>
      <c r="P329" s="8" t="s">
        <v>24</v>
      </c>
      <c r="Q329" s="8" t="s">
        <v>1833</v>
      </c>
      <c r="R329" s="8" t="str">
        <f t="shared" si="34"/>
        <v>810143********643</v>
      </c>
      <c r="S329" s="8" t="s">
        <v>621</v>
      </c>
      <c r="T329" s="8" t="s">
        <v>1834</v>
      </c>
      <c r="U329" s="12" t="str">
        <f t="shared" si="35"/>
        <v>147607****4</v>
      </c>
    </row>
    <row r="330" s="3" customFormat="true" ht="40" customHeight="true" spans="1:21">
      <c r="A330" s="7">
        <f t="shared" si="30"/>
        <v>326</v>
      </c>
      <c r="B330" s="8" t="s">
        <v>126</v>
      </c>
      <c r="C330" s="8" t="s">
        <v>1827</v>
      </c>
      <c r="D330" s="8" t="s">
        <v>1837</v>
      </c>
      <c r="E330" s="69" t="s">
        <v>1838</v>
      </c>
      <c r="F330" s="8" t="str">
        <f t="shared" si="31"/>
        <v>431281****186811</v>
      </c>
      <c r="G330" s="8">
        <v>15874599802</v>
      </c>
      <c r="H330" s="8" t="str">
        <f t="shared" si="32"/>
        <v>158745****2</v>
      </c>
      <c r="I330" s="8" t="s">
        <v>1839</v>
      </c>
      <c r="J330" s="8" t="s">
        <v>1840</v>
      </c>
      <c r="K330" s="8" t="s">
        <v>1750</v>
      </c>
      <c r="L330" s="8">
        <v>400</v>
      </c>
      <c r="M330" s="8" t="s">
        <v>1828</v>
      </c>
      <c r="N330" s="69" t="s">
        <v>1829</v>
      </c>
      <c r="O330" s="8" t="str">
        <f t="shared" si="33"/>
        <v>433002****080830</v>
      </c>
      <c r="P330" s="8" t="s">
        <v>24</v>
      </c>
      <c r="Q330" s="8" t="s">
        <v>1833</v>
      </c>
      <c r="R330" s="8" t="str">
        <f t="shared" si="34"/>
        <v>810143********643</v>
      </c>
      <c r="S330" s="8" t="s">
        <v>157</v>
      </c>
      <c r="T330" s="8" t="s">
        <v>1834</v>
      </c>
      <c r="U330" s="12" t="str">
        <f t="shared" si="35"/>
        <v>147607****4</v>
      </c>
    </row>
    <row r="331" s="3" customFormat="true" ht="40" customHeight="true" spans="1:21">
      <c r="A331" s="7">
        <f t="shared" si="30"/>
        <v>327</v>
      </c>
      <c r="B331" s="8" t="s">
        <v>126</v>
      </c>
      <c r="C331" s="8" t="s">
        <v>1827</v>
      </c>
      <c r="D331" s="8" t="s">
        <v>1841</v>
      </c>
      <c r="E331" s="69" t="s">
        <v>1842</v>
      </c>
      <c r="F331" s="8" t="str">
        <f t="shared" si="31"/>
        <v>431281****117017</v>
      </c>
      <c r="G331" s="8">
        <v>18574568758</v>
      </c>
      <c r="H331" s="8" t="str">
        <f t="shared" si="32"/>
        <v>185745****8</v>
      </c>
      <c r="I331" s="8" t="s">
        <v>1843</v>
      </c>
      <c r="J331" s="8" t="s">
        <v>1844</v>
      </c>
      <c r="K331" s="8" t="s">
        <v>1732</v>
      </c>
      <c r="L331" s="8">
        <v>400</v>
      </c>
      <c r="M331" s="8" t="s">
        <v>1841</v>
      </c>
      <c r="N331" s="69" t="s">
        <v>1842</v>
      </c>
      <c r="O331" s="8" t="str">
        <f t="shared" si="33"/>
        <v>431281****117017</v>
      </c>
      <c r="P331" s="8" t="s">
        <v>24</v>
      </c>
      <c r="Q331" s="8" t="s">
        <v>1845</v>
      </c>
      <c r="R331" s="8" t="str">
        <f t="shared" si="34"/>
        <v>810143********654</v>
      </c>
      <c r="S331" s="8" t="s">
        <v>179</v>
      </c>
      <c r="T331" s="8" t="s">
        <v>1846</v>
      </c>
      <c r="U331" s="12" t="str">
        <f t="shared" si="35"/>
        <v>183745****1</v>
      </c>
    </row>
    <row r="332" s="3" customFormat="true" ht="40" customHeight="true" spans="1:21">
      <c r="A332" s="7">
        <f t="shared" si="30"/>
        <v>328</v>
      </c>
      <c r="B332" s="8" t="s">
        <v>126</v>
      </c>
      <c r="C332" s="8" t="s">
        <v>1827</v>
      </c>
      <c r="D332" s="8" t="s">
        <v>1086</v>
      </c>
      <c r="E332" s="8" t="s">
        <v>1847</v>
      </c>
      <c r="F332" s="8" t="str">
        <f t="shared" si="31"/>
        <v>431281****190123</v>
      </c>
      <c r="G332" s="8">
        <v>18674528858</v>
      </c>
      <c r="H332" s="8" t="str">
        <f t="shared" si="32"/>
        <v>186745****8</v>
      </c>
      <c r="I332" s="8" t="s">
        <v>1843</v>
      </c>
      <c r="J332" s="8" t="s">
        <v>1844</v>
      </c>
      <c r="K332" s="8" t="s">
        <v>1732</v>
      </c>
      <c r="L332" s="8">
        <v>400</v>
      </c>
      <c r="M332" s="8" t="s">
        <v>1841</v>
      </c>
      <c r="N332" s="69" t="s">
        <v>1842</v>
      </c>
      <c r="O332" s="8" t="str">
        <f t="shared" si="33"/>
        <v>431281****117017</v>
      </c>
      <c r="P332" s="8" t="s">
        <v>24</v>
      </c>
      <c r="Q332" s="8" t="s">
        <v>1845</v>
      </c>
      <c r="R332" s="8" t="str">
        <f t="shared" si="34"/>
        <v>810143********654</v>
      </c>
      <c r="S332" s="8" t="s">
        <v>569</v>
      </c>
      <c r="T332" s="8" t="s">
        <v>1846</v>
      </c>
      <c r="U332" s="12" t="str">
        <f t="shared" si="35"/>
        <v>183745****1</v>
      </c>
    </row>
    <row r="333" s="3" customFormat="true" ht="40" customHeight="true" spans="1:21">
      <c r="A333" s="7">
        <f t="shared" si="30"/>
        <v>329</v>
      </c>
      <c r="B333" s="8" t="s">
        <v>126</v>
      </c>
      <c r="C333" s="8" t="s">
        <v>127</v>
      </c>
      <c r="D333" s="8" t="s">
        <v>1848</v>
      </c>
      <c r="E333" s="69" t="s">
        <v>1849</v>
      </c>
      <c r="F333" s="8" t="str">
        <f t="shared" si="31"/>
        <v>433002****251011</v>
      </c>
      <c r="G333" s="8">
        <v>13789282907</v>
      </c>
      <c r="H333" s="8" t="str">
        <f t="shared" si="32"/>
        <v>137892****7</v>
      </c>
      <c r="I333" s="22" t="s">
        <v>658</v>
      </c>
      <c r="J333" s="8" t="s">
        <v>1850</v>
      </c>
      <c r="K333" s="8" t="s">
        <v>144</v>
      </c>
      <c r="L333" s="8">
        <v>200</v>
      </c>
      <c r="M333" s="8" t="s">
        <v>1848</v>
      </c>
      <c r="N333" s="8" t="s">
        <v>1851</v>
      </c>
      <c r="O333" s="8" t="str">
        <f t="shared" si="33"/>
        <v>433002****02510
11</v>
      </c>
      <c r="P333" s="8" t="s">
        <v>24</v>
      </c>
      <c r="Q333" s="8" t="s">
        <v>1852</v>
      </c>
      <c r="R333" s="8" t="str">
        <f t="shared" si="34"/>
        <v>810143********023</v>
      </c>
      <c r="S333" s="8" t="s">
        <v>179</v>
      </c>
      <c r="T333" s="8" t="s">
        <v>1853</v>
      </c>
      <c r="U333" s="12" t="str">
        <f t="shared" si="35"/>
        <v>137892****7</v>
      </c>
    </row>
    <row r="334" s="3" customFormat="true" ht="40" customHeight="true" spans="1:21">
      <c r="A334" s="7">
        <f t="shared" si="30"/>
        <v>330</v>
      </c>
      <c r="B334" s="8" t="s">
        <v>126</v>
      </c>
      <c r="C334" s="8" t="s">
        <v>127</v>
      </c>
      <c r="D334" s="8" t="s">
        <v>1854</v>
      </c>
      <c r="E334" s="69" t="s">
        <v>1855</v>
      </c>
      <c r="F334" s="8" t="str">
        <f t="shared" si="31"/>
        <v>433002****241021</v>
      </c>
      <c r="G334" s="8">
        <v>15897424171</v>
      </c>
      <c r="H334" s="8" t="str">
        <f t="shared" si="32"/>
        <v>158974****1</v>
      </c>
      <c r="I334" s="22" t="s">
        <v>658</v>
      </c>
      <c r="J334" s="8" t="s">
        <v>1850</v>
      </c>
      <c r="K334" s="8" t="s">
        <v>144</v>
      </c>
      <c r="L334" s="8">
        <v>200</v>
      </c>
      <c r="M334" s="8" t="s">
        <v>1848</v>
      </c>
      <c r="N334" s="8" t="s">
        <v>1851</v>
      </c>
      <c r="O334" s="8" t="str">
        <f t="shared" si="33"/>
        <v>433002****02510
11</v>
      </c>
      <c r="P334" s="8" t="s">
        <v>24</v>
      </c>
      <c r="Q334" s="8" t="s">
        <v>1852</v>
      </c>
      <c r="R334" s="8" t="str">
        <f t="shared" si="34"/>
        <v>810143********023</v>
      </c>
      <c r="S334" s="8" t="s">
        <v>621</v>
      </c>
      <c r="T334" s="8" t="s">
        <v>1853</v>
      </c>
      <c r="U334" s="12" t="str">
        <f t="shared" si="35"/>
        <v>137892****7</v>
      </c>
    </row>
    <row r="335" s="3" customFormat="true" ht="40" customHeight="true" spans="1:21">
      <c r="A335" s="7">
        <f t="shared" si="30"/>
        <v>331</v>
      </c>
      <c r="B335" s="8" t="s">
        <v>126</v>
      </c>
      <c r="C335" s="8" t="s">
        <v>1755</v>
      </c>
      <c r="D335" s="8" t="s">
        <v>1856</v>
      </c>
      <c r="E335" s="8" t="s">
        <v>1857</v>
      </c>
      <c r="F335" s="8" t="str">
        <f t="shared" si="31"/>
        <v>431281****20681X</v>
      </c>
      <c r="G335" s="8" t="s">
        <v>1858</v>
      </c>
      <c r="H335" s="8" t="str">
        <f t="shared" si="32"/>
        <v>158974****4</v>
      </c>
      <c r="I335" s="22" t="s">
        <v>110</v>
      </c>
      <c r="J335" s="8" t="s">
        <v>1859</v>
      </c>
      <c r="K335" s="8" t="s">
        <v>144</v>
      </c>
      <c r="L335" s="8">
        <v>100</v>
      </c>
      <c r="M335" s="8" t="s">
        <v>1860</v>
      </c>
      <c r="N335" s="69" t="s">
        <v>1861</v>
      </c>
      <c r="O335" s="8" t="str">
        <f t="shared" si="33"/>
        <v>433002****100812</v>
      </c>
      <c r="P335" s="8" t="s">
        <v>24</v>
      </c>
      <c r="Q335" s="8" t="s">
        <v>1862</v>
      </c>
      <c r="R335" s="8" t="str">
        <f t="shared" si="34"/>
        <v>810143********712</v>
      </c>
      <c r="S335" s="8" t="s">
        <v>179</v>
      </c>
      <c r="T335" s="8" t="s">
        <v>1863</v>
      </c>
      <c r="U335" s="12" t="str">
        <f t="shared" si="35"/>
        <v>155806****2</v>
      </c>
    </row>
    <row r="336" s="3" customFormat="true" ht="40" customHeight="true" spans="1:21">
      <c r="A336" s="7">
        <f t="shared" si="30"/>
        <v>332</v>
      </c>
      <c r="B336" s="8" t="s">
        <v>126</v>
      </c>
      <c r="C336" s="8" t="s">
        <v>1755</v>
      </c>
      <c r="D336" s="8" t="s">
        <v>1864</v>
      </c>
      <c r="E336" s="8" t="s">
        <v>1865</v>
      </c>
      <c r="F336" s="8" t="str">
        <f t="shared" si="31"/>
        <v>431281****03682X</v>
      </c>
      <c r="G336" s="8" t="s">
        <v>1866</v>
      </c>
      <c r="H336" s="8" t="str">
        <f t="shared" si="32"/>
        <v>138107****6</v>
      </c>
      <c r="I336" s="22" t="s">
        <v>1867</v>
      </c>
      <c r="J336" s="8" t="s">
        <v>1868</v>
      </c>
      <c r="K336" s="8" t="s">
        <v>144</v>
      </c>
      <c r="L336" s="8">
        <v>400</v>
      </c>
      <c r="M336" s="8" t="s">
        <v>1860</v>
      </c>
      <c r="N336" s="69" t="s">
        <v>1861</v>
      </c>
      <c r="O336" s="8" t="str">
        <f t="shared" si="33"/>
        <v>433002****100812</v>
      </c>
      <c r="P336" s="8" t="s">
        <v>24</v>
      </c>
      <c r="Q336" s="8" t="s">
        <v>1862</v>
      </c>
      <c r="R336" s="8" t="str">
        <f t="shared" si="34"/>
        <v>810143********712</v>
      </c>
      <c r="S336" s="8" t="s">
        <v>179</v>
      </c>
      <c r="T336" s="8" t="s">
        <v>1863</v>
      </c>
      <c r="U336" s="12" t="str">
        <f t="shared" si="35"/>
        <v>155806****2</v>
      </c>
    </row>
    <row r="337" s="3" customFormat="true" ht="40" customHeight="true" spans="1:21">
      <c r="A337" s="7">
        <f t="shared" si="30"/>
        <v>333</v>
      </c>
      <c r="B337" s="8" t="s">
        <v>126</v>
      </c>
      <c r="C337" s="8" t="s">
        <v>1728</v>
      </c>
      <c r="D337" s="8" t="s">
        <v>1869</v>
      </c>
      <c r="E337" s="8" t="s">
        <v>1870</v>
      </c>
      <c r="F337" s="8" t="str">
        <f t="shared" si="31"/>
        <v>431281****106814</v>
      </c>
      <c r="G337" s="8" t="s">
        <v>1871</v>
      </c>
      <c r="H337" s="8" t="str">
        <f t="shared" si="32"/>
        <v>173745****5</v>
      </c>
      <c r="I337" s="22" t="s">
        <v>1872</v>
      </c>
      <c r="J337" s="8" t="s">
        <v>1873</v>
      </c>
      <c r="K337" s="8" t="s">
        <v>144</v>
      </c>
      <c r="L337" s="8">
        <v>200</v>
      </c>
      <c r="M337" s="8" t="s">
        <v>1874</v>
      </c>
      <c r="N337" s="8" t="s">
        <v>1875</v>
      </c>
      <c r="O337" s="8" t="str">
        <f t="shared" si="33"/>
        <v>433002****190815</v>
      </c>
      <c r="P337" s="8" t="s">
        <v>24</v>
      </c>
      <c r="Q337" s="8" t="s">
        <v>1876</v>
      </c>
      <c r="R337" s="8" t="str">
        <f t="shared" si="34"/>
        <v>810143********767</v>
      </c>
      <c r="S337" s="8" t="s">
        <v>1877</v>
      </c>
      <c r="T337" s="8" t="s">
        <v>1878</v>
      </c>
      <c r="U337" s="12" t="str">
        <f t="shared" si="35"/>
        <v>156745****2</v>
      </c>
    </row>
    <row r="338" s="3" customFormat="true" ht="40" customHeight="true" spans="1:21">
      <c r="A338" s="7">
        <f t="shared" si="30"/>
        <v>334</v>
      </c>
      <c r="B338" s="8" t="s">
        <v>126</v>
      </c>
      <c r="C338" s="8" t="s">
        <v>1817</v>
      </c>
      <c r="D338" s="8" t="s">
        <v>1879</v>
      </c>
      <c r="E338" s="8" t="s">
        <v>1880</v>
      </c>
      <c r="F338" s="8" t="str">
        <f t="shared" si="31"/>
        <v>433002****160815</v>
      </c>
      <c r="G338" s="8">
        <v>13613072483</v>
      </c>
      <c r="H338" s="8" t="str">
        <f t="shared" si="32"/>
        <v>136130****3</v>
      </c>
      <c r="I338" s="22" t="s">
        <v>1881</v>
      </c>
      <c r="J338" s="8" t="s">
        <v>1882</v>
      </c>
      <c r="K338" s="8" t="s">
        <v>144</v>
      </c>
      <c r="L338" s="8">
        <v>400</v>
      </c>
      <c r="M338" s="8" t="s">
        <v>1883</v>
      </c>
      <c r="N338" s="69" t="s">
        <v>1884</v>
      </c>
      <c r="O338" s="8" t="str">
        <f t="shared" si="33"/>
        <v>431281****286829</v>
      </c>
      <c r="P338" s="8" t="s">
        <v>24</v>
      </c>
      <c r="Q338" s="8" t="s">
        <v>1885</v>
      </c>
      <c r="R338" s="8" t="str">
        <f t="shared" si="34"/>
        <v>810143********975</v>
      </c>
      <c r="S338" s="8" t="s">
        <v>596</v>
      </c>
      <c r="T338" s="8" t="s">
        <v>1886</v>
      </c>
      <c r="U338" s="12" t="str">
        <f t="shared" si="35"/>
        <v>132074****6</v>
      </c>
    </row>
    <row r="339" s="3" customFormat="true" ht="40" customHeight="true" spans="1:21">
      <c r="A339" s="7">
        <f t="shared" si="30"/>
        <v>335</v>
      </c>
      <c r="B339" s="8" t="s">
        <v>126</v>
      </c>
      <c r="C339" s="8" t="s">
        <v>1817</v>
      </c>
      <c r="D339" s="8" t="s">
        <v>1887</v>
      </c>
      <c r="E339" s="8" t="s">
        <v>1888</v>
      </c>
      <c r="F339" s="8" t="str">
        <f t="shared" si="31"/>
        <v>433002****030819</v>
      </c>
      <c r="G339" s="8">
        <v>13431363452</v>
      </c>
      <c r="H339" s="8" t="str">
        <f t="shared" si="32"/>
        <v>134313****2</v>
      </c>
      <c r="I339" s="22" t="s">
        <v>1889</v>
      </c>
      <c r="J339" s="8" t="s">
        <v>1890</v>
      </c>
      <c r="K339" s="8" t="s">
        <v>144</v>
      </c>
      <c r="L339" s="8">
        <v>400</v>
      </c>
      <c r="M339" s="8" t="s">
        <v>1883</v>
      </c>
      <c r="N339" s="69" t="s">
        <v>1884</v>
      </c>
      <c r="O339" s="8" t="str">
        <f t="shared" si="33"/>
        <v>431281****286829</v>
      </c>
      <c r="P339" s="8" t="s">
        <v>24</v>
      </c>
      <c r="Q339" s="8" t="s">
        <v>1885</v>
      </c>
      <c r="R339" s="8" t="str">
        <f t="shared" si="34"/>
        <v>810143********975</v>
      </c>
      <c r="S339" s="8" t="s">
        <v>596</v>
      </c>
      <c r="T339" s="8" t="s">
        <v>1886</v>
      </c>
      <c r="U339" s="12" t="str">
        <f t="shared" si="35"/>
        <v>132074****6</v>
      </c>
    </row>
    <row r="340" s="3" customFormat="true" ht="40" customHeight="true" spans="1:21">
      <c r="A340" s="7">
        <f t="shared" si="30"/>
        <v>336</v>
      </c>
      <c r="B340" s="8" t="s">
        <v>126</v>
      </c>
      <c r="C340" s="8" t="s">
        <v>1891</v>
      </c>
      <c r="D340" s="8" t="s">
        <v>1892</v>
      </c>
      <c r="E340" s="69" t="s">
        <v>1893</v>
      </c>
      <c r="F340" s="8" t="str">
        <f t="shared" si="31"/>
        <v>431281****177080</v>
      </c>
      <c r="G340" s="8">
        <v>17670409427</v>
      </c>
      <c r="H340" s="8" t="str">
        <f t="shared" si="32"/>
        <v>176704****7</v>
      </c>
      <c r="I340" s="22" t="s">
        <v>1889</v>
      </c>
      <c r="J340" s="8" t="s">
        <v>1894</v>
      </c>
      <c r="K340" s="8" t="s">
        <v>144</v>
      </c>
      <c r="L340" s="8">
        <v>400</v>
      </c>
      <c r="M340" s="8" t="s">
        <v>1883</v>
      </c>
      <c r="N340" s="69" t="s">
        <v>1884</v>
      </c>
      <c r="O340" s="8" t="str">
        <f t="shared" si="33"/>
        <v>431281****286829</v>
      </c>
      <c r="P340" s="8" t="s">
        <v>24</v>
      </c>
      <c r="Q340" s="8" t="s">
        <v>1885</v>
      </c>
      <c r="R340" s="8" t="str">
        <f t="shared" si="34"/>
        <v>810143********975</v>
      </c>
      <c r="S340" s="8" t="s">
        <v>492</v>
      </c>
      <c r="T340" s="8" t="s">
        <v>1886</v>
      </c>
      <c r="U340" s="12" t="str">
        <f t="shared" si="35"/>
        <v>132074****6</v>
      </c>
    </row>
    <row r="341" s="3" customFormat="true" ht="40" customHeight="true" spans="1:21">
      <c r="A341" s="7">
        <f t="shared" si="30"/>
        <v>337</v>
      </c>
      <c r="B341" s="8" t="s">
        <v>126</v>
      </c>
      <c r="C341" s="8" t="s">
        <v>1817</v>
      </c>
      <c r="D341" s="8" t="s">
        <v>1895</v>
      </c>
      <c r="E341" s="8" t="s">
        <v>1896</v>
      </c>
      <c r="F341" s="8" t="str">
        <f t="shared" si="31"/>
        <v>433002****050811</v>
      </c>
      <c r="G341" s="8" t="s">
        <v>1897</v>
      </c>
      <c r="H341" s="8" t="str">
        <f t="shared" si="32"/>
        <v>130348****4</v>
      </c>
      <c r="I341" s="8" t="s">
        <v>1898</v>
      </c>
      <c r="J341" s="8" t="s">
        <v>111</v>
      </c>
      <c r="K341" s="8" t="s">
        <v>1732</v>
      </c>
      <c r="L341" s="8">
        <v>400</v>
      </c>
      <c r="M341" s="8" t="s">
        <v>1895</v>
      </c>
      <c r="N341" s="69" t="s">
        <v>1896</v>
      </c>
      <c r="O341" s="8" t="str">
        <f t="shared" si="33"/>
        <v>433002****050811</v>
      </c>
      <c r="P341" s="8" t="s">
        <v>24</v>
      </c>
      <c r="Q341" s="8" t="s">
        <v>1899</v>
      </c>
      <c r="R341" s="8" t="str">
        <f t="shared" si="34"/>
        <v>623090********56346</v>
      </c>
      <c r="S341" s="8" t="s">
        <v>179</v>
      </c>
      <c r="T341" s="8" t="s">
        <v>1900</v>
      </c>
      <c r="U341" s="12" t="str">
        <f t="shared" si="35"/>
        <v>137629****8</v>
      </c>
    </row>
    <row r="342" s="3" customFormat="true" ht="40" customHeight="true" spans="1:21">
      <c r="A342" s="7">
        <f t="shared" si="30"/>
        <v>338</v>
      </c>
      <c r="B342" s="8" t="s">
        <v>126</v>
      </c>
      <c r="C342" s="8" t="s">
        <v>1817</v>
      </c>
      <c r="D342" s="8" t="s">
        <v>1901</v>
      </c>
      <c r="E342" s="69" t="s">
        <v>1902</v>
      </c>
      <c r="F342" s="8" t="str">
        <f t="shared" si="31"/>
        <v>431281****017019</v>
      </c>
      <c r="G342" s="8">
        <v>17375527586</v>
      </c>
      <c r="H342" s="8" t="str">
        <f t="shared" si="32"/>
        <v>173755****6</v>
      </c>
      <c r="I342" s="22" t="s">
        <v>1903</v>
      </c>
      <c r="J342" s="8" t="s">
        <v>1904</v>
      </c>
      <c r="K342" s="8" t="s">
        <v>144</v>
      </c>
      <c r="L342" s="8">
        <v>400</v>
      </c>
      <c r="M342" s="8" t="s">
        <v>1905</v>
      </c>
      <c r="N342" s="8" t="s">
        <v>1906</v>
      </c>
      <c r="O342" s="8" t="str">
        <f t="shared" si="33"/>
        <v>433002****200816</v>
      </c>
      <c r="P342" s="8" t="s">
        <v>24</v>
      </c>
      <c r="Q342" s="8" t="s">
        <v>1907</v>
      </c>
      <c r="R342" s="8" t="str">
        <f t="shared" si="34"/>
        <v>810143********897</v>
      </c>
      <c r="S342" s="8" t="s">
        <v>157</v>
      </c>
      <c r="T342" s="8" t="s">
        <v>1908</v>
      </c>
      <c r="U342" s="12" t="str">
        <f t="shared" si="35"/>
        <v>152115****0</v>
      </c>
    </row>
    <row r="343" s="3" customFormat="true" ht="40" customHeight="true" spans="1:21">
      <c r="A343" s="7">
        <f t="shared" si="30"/>
        <v>339</v>
      </c>
      <c r="B343" s="8" t="s">
        <v>126</v>
      </c>
      <c r="C343" s="8" t="s">
        <v>1909</v>
      </c>
      <c r="D343" s="8" t="s">
        <v>1910</v>
      </c>
      <c r="E343" s="8" t="s">
        <v>1911</v>
      </c>
      <c r="F343" s="8" t="str">
        <f t="shared" si="31"/>
        <v>433002****25081X</v>
      </c>
      <c r="G343" s="8">
        <v>13707450163</v>
      </c>
      <c r="H343" s="8" t="str">
        <f t="shared" si="32"/>
        <v>137074****3</v>
      </c>
      <c r="I343" s="22" t="s">
        <v>1912</v>
      </c>
      <c r="J343" s="8" t="s">
        <v>83</v>
      </c>
      <c r="K343" s="8" t="s">
        <v>144</v>
      </c>
      <c r="L343" s="8">
        <v>100</v>
      </c>
      <c r="M343" s="8" t="s">
        <v>1910</v>
      </c>
      <c r="N343" s="8" t="s">
        <v>1911</v>
      </c>
      <c r="O343" s="8" t="str">
        <f t="shared" si="33"/>
        <v>433002****25081X</v>
      </c>
      <c r="P343" s="8" t="s">
        <v>24</v>
      </c>
      <c r="Q343" s="8" t="s">
        <v>1913</v>
      </c>
      <c r="R343" s="8" t="str">
        <f t="shared" si="34"/>
        <v>810143********331</v>
      </c>
      <c r="S343" s="8" t="s">
        <v>179</v>
      </c>
      <c r="T343" s="8" t="s">
        <v>1914</v>
      </c>
      <c r="U343" s="12" t="str">
        <f t="shared" si="35"/>
        <v>137074****3</v>
      </c>
    </row>
    <row r="344" s="3" customFormat="true" ht="40" customHeight="true" spans="1:21">
      <c r="A344" s="7">
        <f t="shared" si="30"/>
        <v>340</v>
      </c>
      <c r="B344" s="8" t="s">
        <v>126</v>
      </c>
      <c r="C344" s="8" t="s">
        <v>1909</v>
      </c>
      <c r="D344" s="8" t="s">
        <v>1915</v>
      </c>
      <c r="E344" s="69" t="s">
        <v>1916</v>
      </c>
      <c r="F344" s="8" t="str">
        <f t="shared" si="31"/>
        <v>433002****072923</v>
      </c>
      <c r="G344" s="8">
        <v>13707450163</v>
      </c>
      <c r="H344" s="8" t="str">
        <f t="shared" si="32"/>
        <v>137074****3</v>
      </c>
      <c r="I344" s="22" t="s">
        <v>110</v>
      </c>
      <c r="J344" s="8" t="s">
        <v>1917</v>
      </c>
      <c r="K344" s="8" t="s">
        <v>144</v>
      </c>
      <c r="L344" s="8">
        <v>100</v>
      </c>
      <c r="M344" s="8" t="s">
        <v>1910</v>
      </c>
      <c r="N344" s="8" t="s">
        <v>1911</v>
      </c>
      <c r="O344" s="8" t="str">
        <f t="shared" si="33"/>
        <v>433002****25081X</v>
      </c>
      <c r="P344" s="8" t="s">
        <v>24</v>
      </c>
      <c r="Q344" s="8" t="s">
        <v>1913</v>
      </c>
      <c r="R344" s="8" t="str">
        <f t="shared" si="34"/>
        <v>810143********331</v>
      </c>
      <c r="S344" s="8" t="s">
        <v>621</v>
      </c>
      <c r="T344" s="8" t="s">
        <v>1914</v>
      </c>
      <c r="U344" s="12" t="str">
        <f t="shared" si="35"/>
        <v>137074****3</v>
      </c>
    </row>
    <row r="345" s="3" customFormat="true" ht="40" customHeight="true" spans="1:21">
      <c r="A345" s="7">
        <f t="shared" si="30"/>
        <v>341</v>
      </c>
      <c r="B345" s="8" t="s">
        <v>126</v>
      </c>
      <c r="C345" s="8" t="s">
        <v>1909</v>
      </c>
      <c r="D345" s="8" t="s">
        <v>1918</v>
      </c>
      <c r="E345" s="69" t="s">
        <v>1919</v>
      </c>
      <c r="F345" s="8" t="str">
        <f t="shared" si="31"/>
        <v>431281****257019</v>
      </c>
      <c r="G345" s="8">
        <v>15807409012</v>
      </c>
      <c r="H345" s="8" t="str">
        <f t="shared" si="32"/>
        <v>158074****2</v>
      </c>
      <c r="I345" s="22" t="s">
        <v>1920</v>
      </c>
      <c r="J345" s="8" t="s">
        <v>1921</v>
      </c>
      <c r="K345" s="8" t="s">
        <v>144</v>
      </c>
      <c r="L345" s="8">
        <v>400</v>
      </c>
      <c r="M345" s="8" t="s">
        <v>1910</v>
      </c>
      <c r="N345" s="8" t="s">
        <v>1911</v>
      </c>
      <c r="O345" s="8" t="str">
        <f t="shared" si="33"/>
        <v>433002****25081X</v>
      </c>
      <c r="P345" s="8" t="s">
        <v>24</v>
      </c>
      <c r="Q345" s="8" t="s">
        <v>1913</v>
      </c>
      <c r="R345" s="8" t="str">
        <f t="shared" si="34"/>
        <v>810143********331</v>
      </c>
      <c r="S345" s="8" t="s">
        <v>157</v>
      </c>
      <c r="T345" s="8" t="s">
        <v>1914</v>
      </c>
      <c r="U345" s="12" t="str">
        <f t="shared" si="35"/>
        <v>137074****3</v>
      </c>
    </row>
    <row r="346" s="3" customFormat="true" ht="40" customHeight="true" spans="1:21">
      <c r="A346" s="7">
        <f t="shared" si="30"/>
        <v>342</v>
      </c>
      <c r="B346" s="8" t="s">
        <v>126</v>
      </c>
      <c r="C346" s="8" t="s">
        <v>1922</v>
      </c>
      <c r="D346" s="8" t="s">
        <v>1923</v>
      </c>
      <c r="E346" s="8" t="s">
        <v>1924</v>
      </c>
      <c r="F346" s="8" t="str">
        <f t="shared" si="31"/>
        <v>431281****287000</v>
      </c>
      <c r="G346" s="8" t="s">
        <v>1925</v>
      </c>
      <c r="H346" s="8" t="str">
        <f t="shared" si="32"/>
        <v>137147****3</v>
      </c>
      <c r="I346" s="22" t="s">
        <v>1926</v>
      </c>
      <c r="J346" s="8" t="s">
        <v>1927</v>
      </c>
      <c r="K346" s="8" t="s">
        <v>144</v>
      </c>
      <c r="L346" s="8">
        <v>400</v>
      </c>
      <c r="M346" s="8" t="s">
        <v>1928</v>
      </c>
      <c r="N346" s="8" t="s">
        <v>1929</v>
      </c>
      <c r="O346" s="8" t="str">
        <f t="shared" si="33"/>
        <v>433002****04081X</v>
      </c>
      <c r="P346" s="8" t="s">
        <v>24</v>
      </c>
      <c r="Q346" s="8" t="s">
        <v>1930</v>
      </c>
      <c r="R346" s="8" t="str">
        <f t="shared" si="34"/>
        <v>810143********284</v>
      </c>
      <c r="S346" s="8" t="s">
        <v>157</v>
      </c>
      <c r="T346" s="8" t="s">
        <v>1931</v>
      </c>
      <c r="U346" s="12" t="str">
        <f t="shared" si="35"/>
        <v>137875****9</v>
      </c>
    </row>
    <row r="347" s="3" customFormat="true" ht="40" customHeight="true" spans="1:21">
      <c r="A347" s="7">
        <f t="shared" si="30"/>
        <v>343</v>
      </c>
      <c r="B347" s="8" t="s">
        <v>126</v>
      </c>
      <c r="C347" s="8" t="s">
        <v>1909</v>
      </c>
      <c r="D347" s="8" t="s">
        <v>1932</v>
      </c>
      <c r="E347" s="69" t="s">
        <v>1933</v>
      </c>
      <c r="F347" s="8" t="str">
        <f t="shared" si="31"/>
        <v>431281****256831</v>
      </c>
      <c r="G347" s="8">
        <v>13874429162</v>
      </c>
      <c r="H347" s="8" t="str">
        <f t="shared" si="32"/>
        <v>138744****2</v>
      </c>
      <c r="I347" s="22" t="s">
        <v>110</v>
      </c>
      <c r="J347" s="8" t="s">
        <v>1934</v>
      </c>
      <c r="K347" s="8" t="s">
        <v>144</v>
      </c>
      <c r="L347" s="8">
        <v>100</v>
      </c>
      <c r="M347" s="8" t="s">
        <v>1935</v>
      </c>
      <c r="N347" s="69" t="s">
        <v>1936</v>
      </c>
      <c r="O347" s="8" t="str">
        <f t="shared" si="33"/>
        <v>433002****270810</v>
      </c>
      <c r="P347" s="8" t="s">
        <v>24</v>
      </c>
      <c r="Q347" s="8" t="s">
        <v>1937</v>
      </c>
      <c r="R347" s="8" t="str">
        <f t="shared" si="34"/>
        <v>810143********218</v>
      </c>
      <c r="S347" s="8" t="s">
        <v>157</v>
      </c>
      <c r="T347" s="8" t="s">
        <v>1938</v>
      </c>
      <c r="U347" s="12" t="str">
        <f t="shared" si="35"/>
        <v>182745****9</v>
      </c>
    </row>
    <row r="348" s="3" customFormat="true" ht="40" customHeight="true" spans="1:21">
      <c r="A348" s="7">
        <f t="shared" si="30"/>
        <v>344</v>
      </c>
      <c r="B348" s="8" t="s">
        <v>126</v>
      </c>
      <c r="C348" s="8" t="s">
        <v>1939</v>
      </c>
      <c r="D348" s="8" t="s">
        <v>1940</v>
      </c>
      <c r="E348" s="69" t="s">
        <v>1941</v>
      </c>
      <c r="F348" s="8" t="str">
        <f t="shared" si="31"/>
        <v>431281****026817</v>
      </c>
      <c r="G348" s="8">
        <v>17670407237</v>
      </c>
      <c r="H348" s="8" t="str">
        <f t="shared" si="32"/>
        <v>176704****7</v>
      </c>
      <c r="I348" s="22" t="s">
        <v>1942</v>
      </c>
      <c r="J348" s="8" t="s">
        <v>1943</v>
      </c>
      <c r="K348" s="8" t="s">
        <v>144</v>
      </c>
      <c r="L348" s="8">
        <v>400</v>
      </c>
      <c r="M348" s="8" t="s">
        <v>1944</v>
      </c>
      <c r="N348" s="69" t="s">
        <v>1945</v>
      </c>
      <c r="O348" s="8" t="str">
        <f t="shared" si="33"/>
        <v>433002****221022</v>
      </c>
      <c r="P348" s="8" t="s">
        <v>24</v>
      </c>
      <c r="Q348" s="8" t="s">
        <v>1505</v>
      </c>
      <c r="R348" s="8" t="str">
        <f t="shared" si="34"/>
        <v>810143********207</v>
      </c>
      <c r="S348" s="8" t="s">
        <v>596</v>
      </c>
      <c r="T348" s="8" t="s">
        <v>1946</v>
      </c>
      <c r="U348" s="12" t="str">
        <f t="shared" si="35"/>
        <v>147607****2</v>
      </c>
    </row>
    <row r="349" s="3" customFormat="true" ht="40" customHeight="true" spans="1:21">
      <c r="A349" s="7">
        <f t="shared" si="30"/>
        <v>345</v>
      </c>
      <c r="B349" s="8" t="s">
        <v>126</v>
      </c>
      <c r="C349" s="8" t="s">
        <v>1939</v>
      </c>
      <c r="D349" s="8" t="s">
        <v>1947</v>
      </c>
      <c r="E349" s="69" t="s">
        <v>1948</v>
      </c>
      <c r="F349" s="8" t="str">
        <f t="shared" si="31"/>
        <v>433029****274012</v>
      </c>
      <c r="G349" s="8">
        <v>18759253008</v>
      </c>
      <c r="H349" s="8" t="str">
        <f t="shared" si="32"/>
        <v>187592****8</v>
      </c>
      <c r="I349" s="22" t="s">
        <v>1949</v>
      </c>
      <c r="J349" s="8" t="s">
        <v>1950</v>
      </c>
      <c r="K349" s="8" t="s">
        <v>144</v>
      </c>
      <c r="L349" s="8">
        <v>400</v>
      </c>
      <c r="M349" s="8" t="s">
        <v>1944</v>
      </c>
      <c r="N349" s="69" t="s">
        <v>1945</v>
      </c>
      <c r="O349" s="8" t="str">
        <f t="shared" si="33"/>
        <v>433002****221022</v>
      </c>
      <c r="P349" s="8" t="s">
        <v>24</v>
      </c>
      <c r="Q349" s="8" t="s">
        <v>1505</v>
      </c>
      <c r="R349" s="8" t="str">
        <f t="shared" si="34"/>
        <v>810143********207</v>
      </c>
      <c r="S349" s="8" t="s">
        <v>621</v>
      </c>
      <c r="T349" s="8" t="s">
        <v>1946</v>
      </c>
      <c r="U349" s="12" t="str">
        <f t="shared" si="35"/>
        <v>147607****2</v>
      </c>
    </row>
    <row r="350" s="3" customFormat="true" ht="40" customHeight="true" spans="1:21">
      <c r="A350" s="7">
        <f t="shared" si="30"/>
        <v>346</v>
      </c>
      <c r="B350" s="8" t="s">
        <v>126</v>
      </c>
      <c r="C350" s="8" t="s">
        <v>1755</v>
      </c>
      <c r="D350" s="8" t="s">
        <v>1951</v>
      </c>
      <c r="E350" s="69" t="s">
        <v>1952</v>
      </c>
      <c r="F350" s="8" t="str">
        <f t="shared" si="31"/>
        <v>433002****250919</v>
      </c>
      <c r="G350" s="8">
        <v>15226442186</v>
      </c>
      <c r="H350" s="8" t="str">
        <f t="shared" si="32"/>
        <v>152264****6</v>
      </c>
      <c r="I350" s="22" t="s">
        <v>1953</v>
      </c>
      <c r="J350" s="8" t="s">
        <v>1954</v>
      </c>
      <c r="K350" s="8" t="s">
        <v>144</v>
      </c>
      <c r="L350" s="8">
        <v>400</v>
      </c>
      <c r="M350" s="8" t="s">
        <v>1951</v>
      </c>
      <c r="N350" s="69" t="s">
        <v>1952</v>
      </c>
      <c r="O350" s="8" t="str">
        <f t="shared" si="33"/>
        <v>433002****250919</v>
      </c>
      <c r="P350" s="8" t="s">
        <v>24</v>
      </c>
      <c r="Q350" s="8" t="s">
        <v>1955</v>
      </c>
      <c r="R350" s="8" t="str">
        <f t="shared" si="34"/>
        <v>810143********974</v>
      </c>
      <c r="S350" s="8" t="s">
        <v>26</v>
      </c>
      <c r="T350" s="8" t="s">
        <v>1956</v>
      </c>
      <c r="U350" s="12" t="str">
        <f t="shared" si="35"/>
        <v>156946****5</v>
      </c>
    </row>
    <row r="351" s="3" customFormat="true" ht="40" customHeight="true" spans="1:21">
      <c r="A351" s="7">
        <f t="shared" si="30"/>
        <v>347</v>
      </c>
      <c r="B351" s="8" t="s">
        <v>126</v>
      </c>
      <c r="C351" s="8" t="s">
        <v>1755</v>
      </c>
      <c r="D351" s="8" t="s">
        <v>1957</v>
      </c>
      <c r="E351" s="69" t="s">
        <v>1958</v>
      </c>
      <c r="F351" s="8" t="str">
        <f t="shared" si="31"/>
        <v>431281****037024</v>
      </c>
      <c r="G351" s="8" t="s">
        <v>1959</v>
      </c>
      <c r="H351" s="8" t="str">
        <f t="shared" si="32"/>
        <v>176706****5</v>
      </c>
      <c r="I351" s="22" t="s">
        <v>1474</v>
      </c>
      <c r="J351" s="8" t="s">
        <v>1960</v>
      </c>
      <c r="K351" s="8" t="s">
        <v>144</v>
      </c>
      <c r="L351" s="8">
        <v>400</v>
      </c>
      <c r="M351" s="8" t="s">
        <v>1951</v>
      </c>
      <c r="N351" s="69" t="s">
        <v>1952</v>
      </c>
      <c r="O351" s="8" t="str">
        <f t="shared" si="33"/>
        <v>433002****250919</v>
      </c>
      <c r="P351" s="8" t="s">
        <v>24</v>
      </c>
      <c r="Q351" s="8" t="s">
        <v>1955</v>
      </c>
      <c r="R351" s="8" t="str">
        <f t="shared" si="34"/>
        <v>810143********974</v>
      </c>
      <c r="S351" s="8" t="s">
        <v>157</v>
      </c>
      <c r="T351" s="8" t="s">
        <v>1956</v>
      </c>
      <c r="U351" s="12" t="str">
        <f t="shared" si="35"/>
        <v>156946****5</v>
      </c>
    </row>
    <row r="352" s="3" customFormat="true" ht="40" customHeight="true" spans="1:21">
      <c r="A352" s="7">
        <f t="shared" si="30"/>
        <v>348</v>
      </c>
      <c r="B352" s="8" t="s">
        <v>126</v>
      </c>
      <c r="C352" s="8" t="s">
        <v>1909</v>
      </c>
      <c r="D352" s="8" t="s">
        <v>1961</v>
      </c>
      <c r="E352" s="69" t="s">
        <v>1962</v>
      </c>
      <c r="F352" s="8" t="str">
        <f t="shared" si="31"/>
        <v>431281****016810</v>
      </c>
      <c r="G352" s="8">
        <v>13266829737</v>
      </c>
      <c r="H352" s="8" t="str">
        <f t="shared" si="32"/>
        <v>132668****7</v>
      </c>
      <c r="I352" s="8" t="s">
        <v>1963</v>
      </c>
      <c r="J352" s="8" t="s">
        <v>1964</v>
      </c>
      <c r="K352" s="8" t="s">
        <v>144</v>
      </c>
      <c r="L352" s="8">
        <v>400</v>
      </c>
      <c r="M352" s="8" t="s">
        <v>1965</v>
      </c>
      <c r="N352" s="69" t="s">
        <v>1966</v>
      </c>
      <c r="O352" s="8" t="str">
        <f t="shared" si="33"/>
        <v>433002****132818</v>
      </c>
      <c r="P352" s="8" t="s">
        <v>24</v>
      </c>
      <c r="Q352" s="8" t="s">
        <v>1967</v>
      </c>
      <c r="R352" s="8" t="str">
        <f t="shared" si="34"/>
        <v>810143********857</v>
      </c>
      <c r="S352" s="8" t="s">
        <v>157</v>
      </c>
      <c r="T352" s="8" t="s">
        <v>1968</v>
      </c>
      <c r="U352" s="12" t="str">
        <f t="shared" si="35"/>
        <v>152115****0</v>
      </c>
    </row>
    <row r="353" s="3" customFormat="true" ht="40" customHeight="true" spans="1:21">
      <c r="A353" s="7">
        <f t="shared" si="30"/>
        <v>349</v>
      </c>
      <c r="B353" s="8" t="s">
        <v>126</v>
      </c>
      <c r="C353" s="8" t="s">
        <v>1969</v>
      </c>
      <c r="D353" s="8" t="s">
        <v>1970</v>
      </c>
      <c r="E353" s="8" t="s">
        <v>1971</v>
      </c>
      <c r="F353" s="8" t="str">
        <f t="shared" si="31"/>
        <v>433002****072915</v>
      </c>
      <c r="G353" s="8" t="s">
        <v>1972</v>
      </c>
      <c r="H353" s="8" t="str">
        <f t="shared" si="32"/>
        <v>134674****2</v>
      </c>
      <c r="I353" s="22" t="s">
        <v>110</v>
      </c>
      <c r="J353" s="8" t="s">
        <v>1973</v>
      </c>
      <c r="K353" s="8" t="s">
        <v>1974</v>
      </c>
      <c r="L353" s="8">
        <v>100</v>
      </c>
      <c r="M353" s="8" t="s">
        <v>1970</v>
      </c>
      <c r="N353" s="8" t="s">
        <v>1971</v>
      </c>
      <c r="O353" s="8" t="str">
        <f t="shared" si="33"/>
        <v>433002****072915</v>
      </c>
      <c r="P353" s="8" t="s">
        <v>24</v>
      </c>
      <c r="Q353" s="8" t="s">
        <v>1975</v>
      </c>
      <c r="R353" s="8" t="str">
        <f t="shared" si="34"/>
        <v>810143********868</v>
      </c>
      <c r="S353" s="8" t="s">
        <v>179</v>
      </c>
      <c r="T353" s="8" t="s">
        <v>1972</v>
      </c>
      <c r="U353" s="12" t="str">
        <f t="shared" si="35"/>
        <v>134674****2</v>
      </c>
    </row>
    <row r="354" s="3" customFormat="true" ht="40" customHeight="true" spans="1:21">
      <c r="A354" s="7">
        <f t="shared" si="30"/>
        <v>350</v>
      </c>
      <c r="B354" s="8" t="s">
        <v>126</v>
      </c>
      <c r="C354" s="8" t="s">
        <v>1969</v>
      </c>
      <c r="D354" s="8" t="s">
        <v>1976</v>
      </c>
      <c r="E354" s="8" t="s">
        <v>1977</v>
      </c>
      <c r="F354" s="8" t="str">
        <f t="shared" si="31"/>
        <v>431281****237011</v>
      </c>
      <c r="G354" s="8" t="s">
        <v>1978</v>
      </c>
      <c r="H354" s="8" t="str">
        <f t="shared" si="32"/>
        <v>　17774****95</v>
      </c>
      <c r="I354" s="22" t="s">
        <v>1979</v>
      </c>
      <c r="J354" s="8" t="s">
        <v>1980</v>
      </c>
      <c r="K354" s="8" t="s">
        <v>144</v>
      </c>
      <c r="L354" s="8">
        <v>200</v>
      </c>
      <c r="M354" s="8" t="s">
        <v>1970</v>
      </c>
      <c r="N354" s="8" t="s">
        <v>1971</v>
      </c>
      <c r="O354" s="8" t="str">
        <f t="shared" si="33"/>
        <v>433002****072915</v>
      </c>
      <c r="P354" s="8" t="s">
        <v>24</v>
      </c>
      <c r="Q354" s="8" t="s">
        <v>1975</v>
      </c>
      <c r="R354" s="8" t="str">
        <f t="shared" si="34"/>
        <v>810143********868</v>
      </c>
      <c r="S354" s="8" t="s">
        <v>157</v>
      </c>
      <c r="T354" s="8" t="s">
        <v>1972</v>
      </c>
      <c r="U354" s="12" t="str">
        <f t="shared" si="35"/>
        <v>134674****2</v>
      </c>
    </row>
    <row r="355" s="3" customFormat="true" ht="40" customHeight="true" spans="1:21">
      <c r="A355" s="7">
        <f t="shared" si="30"/>
        <v>351</v>
      </c>
      <c r="B355" s="8" t="s">
        <v>126</v>
      </c>
      <c r="C355" s="8" t="s">
        <v>1981</v>
      </c>
      <c r="D355" s="8" t="s">
        <v>1982</v>
      </c>
      <c r="E355" s="69" t="s">
        <v>1983</v>
      </c>
      <c r="F355" s="8" t="str">
        <f t="shared" si="31"/>
        <v>431281****286817</v>
      </c>
      <c r="G355" s="8">
        <v>13680372252</v>
      </c>
      <c r="H355" s="8" t="str">
        <f t="shared" si="32"/>
        <v>136803****2</v>
      </c>
      <c r="I355" s="8" t="s">
        <v>1984</v>
      </c>
      <c r="J355" s="8" t="s">
        <v>1985</v>
      </c>
      <c r="K355" s="8" t="s">
        <v>144</v>
      </c>
      <c r="L355" s="8">
        <v>400</v>
      </c>
      <c r="M355" s="8" t="s">
        <v>1986</v>
      </c>
      <c r="N355" s="69" t="s">
        <v>1987</v>
      </c>
      <c r="O355" s="8" t="str">
        <f t="shared" si="33"/>
        <v>433002****071026</v>
      </c>
      <c r="P355" s="8" t="s">
        <v>24</v>
      </c>
      <c r="Q355" s="8" t="s">
        <v>1988</v>
      </c>
      <c r="R355" s="8" t="str">
        <f t="shared" si="34"/>
        <v>810143********904</v>
      </c>
      <c r="S355" s="8" t="s">
        <v>1826</v>
      </c>
      <c r="T355" s="8" t="s">
        <v>1989</v>
      </c>
      <c r="U355" s="12" t="str">
        <f t="shared" si="35"/>
        <v>188745****8</v>
      </c>
    </row>
    <row r="356" s="3" customFormat="true" ht="40" customHeight="true" spans="1:21">
      <c r="A356" s="7">
        <f t="shared" si="30"/>
        <v>352</v>
      </c>
      <c r="B356" s="8" t="s">
        <v>126</v>
      </c>
      <c r="C356" s="8" t="s">
        <v>1990</v>
      </c>
      <c r="D356" s="8" t="s">
        <v>1991</v>
      </c>
      <c r="E356" s="8" t="s">
        <v>1992</v>
      </c>
      <c r="F356" s="8" t="str">
        <f t="shared" si="31"/>
        <v>431281****267035</v>
      </c>
      <c r="G356" s="8" t="s">
        <v>1993</v>
      </c>
      <c r="H356" s="8" t="str">
        <f t="shared" si="32"/>
        <v>157733****5</v>
      </c>
      <c r="I356" s="22" t="s">
        <v>1994</v>
      </c>
      <c r="J356" s="8" t="s">
        <v>1995</v>
      </c>
      <c r="K356" s="8" t="s">
        <v>144</v>
      </c>
      <c r="L356" s="8">
        <v>400</v>
      </c>
      <c r="M356" s="8" t="s">
        <v>1928</v>
      </c>
      <c r="N356" s="8" t="s">
        <v>1929</v>
      </c>
      <c r="O356" s="8" t="str">
        <f t="shared" si="33"/>
        <v>433002****04081X</v>
      </c>
      <c r="P356" s="8" t="s">
        <v>24</v>
      </c>
      <c r="Q356" s="8" t="s">
        <v>397</v>
      </c>
      <c r="R356" s="8" t="str">
        <f t="shared" si="34"/>
        <v>810143********127</v>
      </c>
      <c r="S356" s="8" t="s">
        <v>157</v>
      </c>
      <c r="T356" s="8" t="s">
        <v>1931</v>
      </c>
      <c r="U356" s="12" t="str">
        <f t="shared" si="35"/>
        <v>137875****9</v>
      </c>
    </row>
    <row r="357" s="3" customFormat="true" ht="40" customHeight="true" spans="1:21">
      <c r="A357" s="7">
        <f t="shared" si="30"/>
        <v>353</v>
      </c>
      <c r="B357" s="8" t="s">
        <v>126</v>
      </c>
      <c r="C357" s="8" t="s">
        <v>1990</v>
      </c>
      <c r="D357" s="8" t="s">
        <v>1996</v>
      </c>
      <c r="E357" s="8" t="s">
        <v>1997</v>
      </c>
      <c r="F357" s="8" t="str">
        <f t="shared" si="31"/>
        <v>431281****247046</v>
      </c>
      <c r="G357" s="8" t="s">
        <v>1998</v>
      </c>
      <c r="H357" s="8" t="str">
        <f t="shared" si="32"/>
        <v>183748****1</v>
      </c>
      <c r="I357" s="22" t="s">
        <v>1999</v>
      </c>
      <c r="J357" s="8" t="s">
        <v>2000</v>
      </c>
      <c r="K357" s="8" t="s">
        <v>144</v>
      </c>
      <c r="L357" s="8">
        <v>400</v>
      </c>
      <c r="M357" s="8" t="s">
        <v>1928</v>
      </c>
      <c r="N357" s="8" t="s">
        <v>1929</v>
      </c>
      <c r="O357" s="8" t="str">
        <f t="shared" si="33"/>
        <v>433002****04081X</v>
      </c>
      <c r="P357" s="8" t="s">
        <v>24</v>
      </c>
      <c r="Q357" s="8" t="s">
        <v>397</v>
      </c>
      <c r="R357" s="8" t="str">
        <f t="shared" si="34"/>
        <v>810143********127</v>
      </c>
      <c r="S357" s="8" t="s">
        <v>569</v>
      </c>
      <c r="T357" s="8" t="s">
        <v>1931</v>
      </c>
      <c r="U357" s="12" t="str">
        <f t="shared" si="35"/>
        <v>137875****9</v>
      </c>
    </row>
    <row r="358" s="3" customFormat="true" ht="40" customHeight="true" spans="1:21">
      <c r="A358" s="7">
        <f t="shared" si="30"/>
        <v>354</v>
      </c>
      <c r="B358" s="8" t="s">
        <v>126</v>
      </c>
      <c r="C358" s="8" t="s">
        <v>1990</v>
      </c>
      <c r="D358" s="8" t="s">
        <v>1928</v>
      </c>
      <c r="E358" s="8" t="s">
        <v>1929</v>
      </c>
      <c r="F358" s="8" t="str">
        <f t="shared" si="31"/>
        <v>433002****04081X</v>
      </c>
      <c r="G358" s="8" t="s">
        <v>1931</v>
      </c>
      <c r="H358" s="8" t="str">
        <f t="shared" si="32"/>
        <v>137875****9</v>
      </c>
      <c r="I358" s="22" t="s">
        <v>2001</v>
      </c>
      <c r="J358" s="8" t="s">
        <v>2002</v>
      </c>
      <c r="K358" s="8" t="s">
        <v>144</v>
      </c>
      <c r="L358" s="8">
        <v>400</v>
      </c>
      <c r="M358" s="8" t="s">
        <v>1928</v>
      </c>
      <c r="N358" s="8" t="s">
        <v>1929</v>
      </c>
      <c r="O358" s="8" t="str">
        <f t="shared" si="33"/>
        <v>433002****04081X</v>
      </c>
      <c r="P358" s="8" t="s">
        <v>24</v>
      </c>
      <c r="Q358" s="8" t="s">
        <v>397</v>
      </c>
      <c r="R358" s="8" t="str">
        <f t="shared" si="34"/>
        <v>810143********127</v>
      </c>
      <c r="S358" s="8" t="s">
        <v>179</v>
      </c>
      <c r="T358" s="8" t="s">
        <v>1931</v>
      </c>
      <c r="U358" s="12" t="str">
        <f t="shared" si="35"/>
        <v>137875****9</v>
      </c>
    </row>
    <row r="359" s="3" customFormat="true" ht="40" customHeight="true" spans="1:21">
      <c r="A359" s="7">
        <f t="shared" si="30"/>
        <v>355</v>
      </c>
      <c r="B359" s="8" t="s">
        <v>126</v>
      </c>
      <c r="C359" s="8" t="s">
        <v>2003</v>
      </c>
      <c r="D359" s="8" t="s">
        <v>2004</v>
      </c>
      <c r="E359" s="8" t="s">
        <v>2005</v>
      </c>
      <c r="F359" s="8" t="str">
        <f t="shared" si="31"/>
        <v>431281****097025</v>
      </c>
      <c r="G359" s="8" t="s">
        <v>2006</v>
      </c>
      <c r="H359" s="8" t="str">
        <f t="shared" si="32"/>
        <v>188740****9</v>
      </c>
      <c r="I359" s="22" t="s">
        <v>2007</v>
      </c>
      <c r="J359" s="8" t="s">
        <v>2008</v>
      </c>
      <c r="K359" s="8" t="s">
        <v>144</v>
      </c>
      <c r="L359" s="8">
        <v>200</v>
      </c>
      <c r="M359" s="8" t="s">
        <v>2009</v>
      </c>
      <c r="N359" s="8" t="s">
        <v>2010</v>
      </c>
      <c r="O359" s="8" t="str">
        <f t="shared" si="33"/>
        <v>431281****026817</v>
      </c>
      <c r="P359" s="8" t="s">
        <v>24</v>
      </c>
      <c r="Q359" s="8" t="s">
        <v>2011</v>
      </c>
      <c r="R359" s="8" t="str">
        <f t="shared" si="34"/>
        <v>810143********149</v>
      </c>
      <c r="S359" s="8" t="s">
        <v>569</v>
      </c>
      <c r="T359" s="8" t="s">
        <v>2012</v>
      </c>
      <c r="U359" s="12" t="str">
        <f t="shared" si="35"/>
        <v>152745****3</v>
      </c>
    </row>
    <row r="360" s="3" customFormat="true" ht="40" customHeight="true" spans="1:21">
      <c r="A360" s="7">
        <f t="shared" si="30"/>
        <v>356</v>
      </c>
      <c r="B360" s="8" t="s">
        <v>126</v>
      </c>
      <c r="C360" s="8" t="s">
        <v>1728</v>
      </c>
      <c r="D360" s="8" t="s">
        <v>2013</v>
      </c>
      <c r="E360" s="8" t="s">
        <v>2014</v>
      </c>
      <c r="F360" s="8" t="str">
        <f t="shared" si="31"/>
        <v>431281****017010</v>
      </c>
      <c r="G360" s="8" t="s">
        <v>2015</v>
      </c>
      <c r="H360" s="8" t="str">
        <f t="shared" si="32"/>
        <v>135249****7</v>
      </c>
      <c r="I360" s="22" t="s">
        <v>2016</v>
      </c>
      <c r="J360" s="8" t="s">
        <v>2017</v>
      </c>
      <c r="K360" s="8" t="s">
        <v>144</v>
      </c>
      <c r="L360" s="8">
        <v>400</v>
      </c>
      <c r="M360" s="8" t="s">
        <v>2018</v>
      </c>
      <c r="N360" s="8" t="s">
        <v>2019</v>
      </c>
      <c r="O360" s="8" t="str">
        <f t="shared" si="33"/>
        <v>433002****250812</v>
      </c>
      <c r="P360" s="8" t="s">
        <v>24</v>
      </c>
      <c r="Q360" s="8" t="s">
        <v>2020</v>
      </c>
      <c r="R360" s="8" t="str">
        <f t="shared" si="34"/>
        <v>810143********846</v>
      </c>
      <c r="S360" s="8" t="s">
        <v>157</v>
      </c>
      <c r="T360" s="8" t="s">
        <v>2021</v>
      </c>
      <c r="U360" s="12" t="str">
        <f t="shared" si="35"/>
        <v>138745****6</v>
      </c>
    </row>
    <row r="361" s="3" customFormat="true" ht="40" customHeight="true" spans="1:21">
      <c r="A361" s="7">
        <f t="shared" si="30"/>
        <v>357</v>
      </c>
      <c r="B361" s="8" t="s">
        <v>126</v>
      </c>
      <c r="C361" s="8" t="s">
        <v>2022</v>
      </c>
      <c r="D361" s="8" t="s">
        <v>2023</v>
      </c>
      <c r="E361" s="8" t="s">
        <v>2024</v>
      </c>
      <c r="F361" s="8" t="str">
        <f t="shared" si="31"/>
        <v>431281****156433</v>
      </c>
      <c r="G361" s="8" t="s">
        <v>2025</v>
      </c>
      <c r="H361" s="8" t="str">
        <f t="shared" si="32"/>
        <v>173987****6</v>
      </c>
      <c r="I361" s="22" t="s">
        <v>533</v>
      </c>
      <c r="J361" s="8" t="s">
        <v>2026</v>
      </c>
      <c r="K361" s="8" t="s">
        <v>144</v>
      </c>
      <c r="L361" s="8">
        <v>200</v>
      </c>
      <c r="M361" s="8" t="s">
        <v>2027</v>
      </c>
      <c r="N361" s="69" t="s">
        <v>2028</v>
      </c>
      <c r="O361" s="8" t="str">
        <f t="shared" si="33"/>
        <v>433002****080812</v>
      </c>
      <c r="P361" s="8" t="s">
        <v>24</v>
      </c>
      <c r="Q361" s="8" t="s">
        <v>2029</v>
      </c>
      <c r="R361" s="8" t="str">
        <f t="shared" si="34"/>
        <v>810143********836</v>
      </c>
      <c r="S361" s="8" t="s">
        <v>157</v>
      </c>
      <c r="T361" s="8" t="s">
        <v>2030</v>
      </c>
      <c r="U361" s="12" t="str">
        <f t="shared" si="35"/>
        <v>181694****0</v>
      </c>
    </row>
    <row r="362" s="3" customFormat="true" ht="40" customHeight="true" spans="1:21">
      <c r="A362" s="7">
        <f t="shared" si="30"/>
        <v>358</v>
      </c>
      <c r="B362" s="8" t="s">
        <v>126</v>
      </c>
      <c r="C362" s="8" t="s">
        <v>2003</v>
      </c>
      <c r="D362" s="8" t="s">
        <v>2031</v>
      </c>
      <c r="E362" s="8" t="s">
        <v>2032</v>
      </c>
      <c r="F362" s="8" t="str">
        <f t="shared" si="31"/>
        <v>431281****317017</v>
      </c>
      <c r="G362" s="8" t="s">
        <v>2033</v>
      </c>
      <c r="H362" s="8" t="str">
        <f t="shared" si="32"/>
        <v>151731****4</v>
      </c>
      <c r="I362" s="22" t="s">
        <v>2034</v>
      </c>
      <c r="J362" s="8" t="s">
        <v>2035</v>
      </c>
      <c r="K362" s="8" t="s">
        <v>144</v>
      </c>
      <c r="L362" s="8">
        <v>400</v>
      </c>
      <c r="M362" s="8" t="s">
        <v>2036</v>
      </c>
      <c r="N362" s="8" t="s">
        <v>2037</v>
      </c>
      <c r="O362" s="8" t="str">
        <f t="shared" si="33"/>
        <v>433002****010833</v>
      </c>
      <c r="P362" s="8" t="s">
        <v>24</v>
      </c>
      <c r="Q362" s="8" t="s">
        <v>1421</v>
      </c>
      <c r="R362" s="8" t="str">
        <f t="shared" si="34"/>
        <v>810143********960</v>
      </c>
      <c r="S362" s="8" t="s">
        <v>157</v>
      </c>
      <c r="T362" s="8" t="s">
        <v>2038</v>
      </c>
      <c r="U362" s="12" t="str">
        <f t="shared" si="35"/>
        <v>138744****6</v>
      </c>
    </row>
    <row r="363" s="3" customFormat="true" ht="40" customHeight="true" spans="1:21">
      <c r="A363" s="7">
        <f t="shared" si="30"/>
        <v>359</v>
      </c>
      <c r="B363" s="8" t="s">
        <v>126</v>
      </c>
      <c r="C363" s="8" t="s">
        <v>1981</v>
      </c>
      <c r="D363" s="8" t="s">
        <v>2039</v>
      </c>
      <c r="E363" s="69" t="s">
        <v>2040</v>
      </c>
      <c r="F363" s="8" t="str">
        <f t="shared" si="31"/>
        <v>431281****287034</v>
      </c>
      <c r="G363" s="8">
        <v>18274510408</v>
      </c>
      <c r="H363" s="8" t="str">
        <f t="shared" si="32"/>
        <v>182745****8</v>
      </c>
      <c r="I363" s="22" t="s">
        <v>2041</v>
      </c>
      <c r="J363" s="8" t="s">
        <v>2042</v>
      </c>
      <c r="K363" s="8" t="s">
        <v>144</v>
      </c>
      <c r="L363" s="8">
        <v>400</v>
      </c>
      <c r="M363" s="8" t="s">
        <v>2043</v>
      </c>
      <c r="N363" s="69" t="s">
        <v>2044</v>
      </c>
      <c r="O363" s="8" t="str">
        <f t="shared" si="33"/>
        <v>433002****071016</v>
      </c>
      <c r="P363" s="8" t="s">
        <v>24</v>
      </c>
      <c r="Q363" s="8" t="s">
        <v>2045</v>
      </c>
      <c r="R363" s="8" t="str">
        <f t="shared" si="34"/>
        <v>810143********045</v>
      </c>
      <c r="S363" s="8" t="s">
        <v>596</v>
      </c>
      <c r="T363" s="8" t="s">
        <v>2046</v>
      </c>
      <c r="U363" s="12" t="str">
        <f t="shared" si="35"/>
        <v>131072****8</v>
      </c>
    </row>
    <row r="364" s="3" customFormat="true" ht="40" customHeight="true" spans="1:21">
      <c r="A364" s="7">
        <f t="shared" si="30"/>
        <v>360</v>
      </c>
      <c r="B364" s="8" t="s">
        <v>126</v>
      </c>
      <c r="C364" s="8" t="s">
        <v>1755</v>
      </c>
      <c r="D364" s="8" t="s">
        <v>2047</v>
      </c>
      <c r="E364" s="8" t="s">
        <v>2048</v>
      </c>
      <c r="F364" s="8" t="str">
        <f t="shared" si="31"/>
        <v>431281****187031</v>
      </c>
      <c r="G364" s="8" t="s">
        <v>2049</v>
      </c>
      <c r="H364" s="8" t="str">
        <f t="shared" si="32"/>
        <v>187749****9</v>
      </c>
      <c r="I364" s="22" t="s">
        <v>1244</v>
      </c>
      <c r="J364" s="8" t="s">
        <v>2050</v>
      </c>
      <c r="K364" s="8" t="s">
        <v>144</v>
      </c>
      <c r="L364" s="8">
        <v>400</v>
      </c>
      <c r="M364" s="8" t="s">
        <v>2051</v>
      </c>
      <c r="N364" s="8" t="s">
        <v>2052</v>
      </c>
      <c r="O364" s="8" t="str">
        <f t="shared" si="33"/>
        <v>433002****172915</v>
      </c>
      <c r="P364" s="8" t="s">
        <v>24</v>
      </c>
      <c r="Q364" s="8" t="s">
        <v>2053</v>
      </c>
      <c r="R364" s="8" t="str">
        <f t="shared" si="34"/>
        <v>810143********754</v>
      </c>
      <c r="S364" s="8" t="s">
        <v>157</v>
      </c>
      <c r="T364" s="8" t="s">
        <v>2054</v>
      </c>
      <c r="U364" s="12" t="str">
        <f t="shared" si="35"/>
        <v>189449****6</v>
      </c>
    </row>
    <row r="365" s="3" customFormat="true" ht="40" customHeight="true" spans="1:21">
      <c r="A365" s="7">
        <f t="shared" si="30"/>
        <v>361</v>
      </c>
      <c r="B365" s="8" t="s">
        <v>199</v>
      </c>
      <c r="C365" s="8" t="s">
        <v>1307</v>
      </c>
      <c r="D365" s="8" t="s">
        <v>2055</v>
      </c>
      <c r="E365" s="69" t="s">
        <v>2056</v>
      </c>
      <c r="F365" s="8" t="str">
        <f t="shared" si="31"/>
        <v>433002****271012</v>
      </c>
      <c r="G365" s="8">
        <v>17365779303</v>
      </c>
      <c r="H365" s="8" t="str">
        <f t="shared" si="32"/>
        <v>173657****3</v>
      </c>
      <c r="I365" s="8" t="s">
        <v>2057</v>
      </c>
      <c r="J365" s="8" t="s">
        <v>2058</v>
      </c>
      <c r="K365" s="8">
        <v>5</v>
      </c>
      <c r="L365" s="8">
        <v>400</v>
      </c>
      <c r="M365" s="8" t="s">
        <v>2055</v>
      </c>
      <c r="N365" s="69" t="s">
        <v>2056</v>
      </c>
      <c r="O365" s="8" t="str">
        <f t="shared" si="33"/>
        <v>433002****271012</v>
      </c>
      <c r="P365" s="8" t="s">
        <v>24</v>
      </c>
      <c r="Q365" s="8" t="s">
        <v>2059</v>
      </c>
      <c r="R365" s="8" t="str">
        <f t="shared" si="34"/>
        <v>810143********063</v>
      </c>
      <c r="S365" s="8" t="s">
        <v>26</v>
      </c>
      <c r="T365" s="8">
        <v>17365779303</v>
      </c>
      <c r="U365" s="12" t="str">
        <f t="shared" si="35"/>
        <v>173657****3</v>
      </c>
    </row>
    <row r="366" s="3" customFormat="true" ht="40" customHeight="true" spans="1:21">
      <c r="A366" s="7">
        <f t="shared" si="30"/>
        <v>362</v>
      </c>
      <c r="B366" s="8" t="s">
        <v>199</v>
      </c>
      <c r="C366" s="8" t="s">
        <v>1307</v>
      </c>
      <c r="D366" s="8" t="s">
        <v>2060</v>
      </c>
      <c r="E366" s="69" t="s">
        <v>2061</v>
      </c>
      <c r="F366" s="8" t="str">
        <f t="shared" si="31"/>
        <v>431281****266823</v>
      </c>
      <c r="G366" s="8">
        <v>17374550735</v>
      </c>
      <c r="H366" s="8" t="str">
        <f t="shared" si="32"/>
        <v>173745****5</v>
      </c>
      <c r="I366" s="8" t="s">
        <v>2062</v>
      </c>
      <c r="J366" s="8" t="s">
        <v>2063</v>
      </c>
      <c r="K366" s="8">
        <v>5</v>
      </c>
      <c r="L366" s="8">
        <v>400</v>
      </c>
      <c r="M366" s="8" t="s">
        <v>2055</v>
      </c>
      <c r="N366" s="69" t="s">
        <v>2056</v>
      </c>
      <c r="O366" s="8" t="str">
        <f t="shared" si="33"/>
        <v>433002****271012</v>
      </c>
      <c r="P366" s="8" t="s">
        <v>24</v>
      </c>
      <c r="Q366" s="8" t="s">
        <v>2059</v>
      </c>
      <c r="R366" s="8" t="str">
        <f t="shared" si="34"/>
        <v>810143********063</v>
      </c>
      <c r="S366" s="8" t="s">
        <v>569</v>
      </c>
      <c r="T366" s="8">
        <v>17365779303</v>
      </c>
      <c r="U366" s="12" t="str">
        <f t="shared" si="35"/>
        <v>173657****3</v>
      </c>
    </row>
    <row r="367" s="3" customFormat="true" ht="40" customHeight="true" spans="1:21">
      <c r="A367" s="7">
        <f t="shared" si="30"/>
        <v>363</v>
      </c>
      <c r="B367" s="8" t="s">
        <v>199</v>
      </c>
      <c r="C367" s="8" t="s">
        <v>1307</v>
      </c>
      <c r="D367" s="8" t="s">
        <v>2064</v>
      </c>
      <c r="E367" s="69" t="s">
        <v>2065</v>
      </c>
      <c r="F367" s="8" t="str">
        <f t="shared" si="31"/>
        <v>431281****157019</v>
      </c>
      <c r="G367" s="8">
        <v>17374580735</v>
      </c>
      <c r="H367" s="8" t="str">
        <f t="shared" si="32"/>
        <v>173745****5</v>
      </c>
      <c r="I367" s="8" t="s">
        <v>2066</v>
      </c>
      <c r="J367" s="8" t="s">
        <v>2067</v>
      </c>
      <c r="K367" s="8">
        <v>8</v>
      </c>
      <c r="L367" s="8">
        <v>400</v>
      </c>
      <c r="M367" s="8" t="s">
        <v>2055</v>
      </c>
      <c r="N367" s="69" t="s">
        <v>2056</v>
      </c>
      <c r="O367" s="8" t="str">
        <f t="shared" si="33"/>
        <v>433002****271012</v>
      </c>
      <c r="P367" s="8" t="s">
        <v>24</v>
      </c>
      <c r="Q367" s="8" t="s">
        <v>2059</v>
      </c>
      <c r="R367" s="8" t="str">
        <f t="shared" si="34"/>
        <v>810143********063</v>
      </c>
      <c r="S367" s="8" t="s">
        <v>157</v>
      </c>
      <c r="T367" s="8">
        <v>17365779303</v>
      </c>
      <c r="U367" s="12" t="str">
        <f t="shared" si="35"/>
        <v>173657****3</v>
      </c>
    </row>
    <row r="368" s="3" customFormat="true" ht="40" customHeight="true" spans="1:21">
      <c r="A368" s="7">
        <f t="shared" si="30"/>
        <v>364</v>
      </c>
      <c r="B368" s="8" t="s">
        <v>199</v>
      </c>
      <c r="C368" s="8" t="s">
        <v>1277</v>
      </c>
      <c r="D368" s="8" t="s">
        <v>2068</v>
      </c>
      <c r="E368" s="69" t="s">
        <v>2069</v>
      </c>
      <c r="F368" s="8" t="str">
        <f t="shared" si="31"/>
        <v>431281****100049</v>
      </c>
      <c r="G368" s="8">
        <v>15096228612</v>
      </c>
      <c r="H368" s="8" t="str">
        <f t="shared" si="32"/>
        <v>150962****2</v>
      </c>
      <c r="I368" s="8" t="s">
        <v>2070</v>
      </c>
      <c r="J368" s="8" t="s">
        <v>2071</v>
      </c>
      <c r="K368" s="8">
        <v>7</v>
      </c>
      <c r="L368" s="8">
        <v>400</v>
      </c>
      <c r="M368" s="8" t="s">
        <v>2072</v>
      </c>
      <c r="N368" s="69" t="s">
        <v>2073</v>
      </c>
      <c r="O368" s="8" t="str">
        <f t="shared" si="33"/>
        <v>433002****042813</v>
      </c>
      <c r="P368" s="8" t="s">
        <v>24</v>
      </c>
      <c r="Q368" s="8" t="s">
        <v>2074</v>
      </c>
      <c r="R368" s="8" t="str">
        <f t="shared" si="34"/>
        <v>810143********041</v>
      </c>
      <c r="S368" s="8" t="s">
        <v>569</v>
      </c>
      <c r="T368" s="8">
        <v>18797623907</v>
      </c>
      <c r="U368" s="12" t="str">
        <f t="shared" si="35"/>
        <v>187976****7</v>
      </c>
    </row>
    <row r="369" s="3" customFormat="true" ht="40" customHeight="true" spans="1:21">
      <c r="A369" s="7">
        <f t="shared" si="30"/>
        <v>365</v>
      </c>
      <c r="B369" s="8" t="s">
        <v>199</v>
      </c>
      <c r="C369" s="8" t="s">
        <v>2075</v>
      </c>
      <c r="D369" s="8" t="s">
        <v>2076</v>
      </c>
      <c r="E369" s="69" t="s">
        <v>2077</v>
      </c>
      <c r="F369" s="8" t="str">
        <f t="shared" si="31"/>
        <v>431281****186670</v>
      </c>
      <c r="G369" s="8">
        <v>18274510582</v>
      </c>
      <c r="H369" s="8" t="str">
        <f t="shared" si="32"/>
        <v>182745****2</v>
      </c>
      <c r="I369" s="8" t="s">
        <v>2078</v>
      </c>
      <c r="J369" s="8" t="s">
        <v>2079</v>
      </c>
      <c r="K369" s="8">
        <v>7</v>
      </c>
      <c r="L369" s="8">
        <v>400</v>
      </c>
      <c r="M369" s="8" t="s">
        <v>2080</v>
      </c>
      <c r="N369" s="69" t="s">
        <v>2081</v>
      </c>
      <c r="O369" s="8" t="str">
        <f t="shared" si="33"/>
        <v>431281****287013</v>
      </c>
      <c r="P369" s="8" t="s">
        <v>24</v>
      </c>
      <c r="Q369" s="8" t="s">
        <v>2082</v>
      </c>
      <c r="R369" s="8" t="str">
        <f t="shared" si="34"/>
        <v>810143********187</v>
      </c>
      <c r="S369" s="8" t="s">
        <v>157</v>
      </c>
      <c r="T369" s="8">
        <v>15897402662</v>
      </c>
      <c r="U369" s="12" t="str">
        <f t="shared" si="35"/>
        <v>158974****2</v>
      </c>
    </row>
    <row r="370" s="3" customFormat="true" ht="40" customHeight="true" spans="1:21">
      <c r="A370" s="7">
        <f t="shared" si="30"/>
        <v>366</v>
      </c>
      <c r="B370" s="8" t="s">
        <v>199</v>
      </c>
      <c r="C370" s="8" t="s">
        <v>2075</v>
      </c>
      <c r="D370" s="8" t="s">
        <v>2083</v>
      </c>
      <c r="E370" s="69" t="s">
        <v>2084</v>
      </c>
      <c r="F370" s="8" t="str">
        <f t="shared" si="31"/>
        <v>431281****306821</v>
      </c>
      <c r="G370" s="8">
        <v>15157508416</v>
      </c>
      <c r="H370" s="8" t="str">
        <f t="shared" si="32"/>
        <v>151575****6</v>
      </c>
      <c r="I370" s="8" t="s">
        <v>2085</v>
      </c>
      <c r="J370" s="8" t="s">
        <v>2086</v>
      </c>
      <c r="K370" s="8">
        <v>12</v>
      </c>
      <c r="L370" s="8">
        <v>400</v>
      </c>
      <c r="M370" s="8" t="s">
        <v>2080</v>
      </c>
      <c r="N370" s="69" t="s">
        <v>2081</v>
      </c>
      <c r="O370" s="8" t="str">
        <f t="shared" si="33"/>
        <v>431281****287013</v>
      </c>
      <c r="P370" s="8" t="s">
        <v>24</v>
      </c>
      <c r="Q370" s="8" t="s">
        <v>2082</v>
      </c>
      <c r="R370" s="8" t="str">
        <f t="shared" si="34"/>
        <v>810143********187</v>
      </c>
      <c r="S370" s="8" t="s">
        <v>569</v>
      </c>
      <c r="T370" s="8">
        <v>15897402663</v>
      </c>
      <c r="U370" s="12" t="str">
        <f t="shared" si="35"/>
        <v>158974****3</v>
      </c>
    </row>
    <row r="371" s="3" customFormat="true" ht="40" customHeight="true" spans="1:21">
      <c r="A371" s="7">
        <f t="shared" si="30"/>
        <v>367</v>
      </c>
      <c r="B371" s="8" t="s">
        <v>199</v>
      </c>
      <c r="C371" s="8" t="s">
        <v>2087</v>
      </c>
      <c r="D371" s="8" t="s">
        <v>2088</v>
      </c>
      <c r="E371" s="69" t="s">
        <v>2089</v>
      </c>
      <c r="F371" s="8" t="str">
        <f t="shared" si="31"/>
        <v>433002****272814</v>
      </c>
      <c r="G371" s="8">
        <v>15717541708</v>
      </c>
      <c r="H371" s="8" t="str">
        <f t="shared" si="32"/>
        <v>157175****8</v>
      </c>
      <c r="I371" s="8" t="s">
        <v>2090</v>
      </c>
      <c r="J371" s="8" t="s">
        <v>2091</v>
      </c>
      <c r="K371" s="8">
        <v>8</v>
      </c>
      <c r="L371" s="8">
        <v>400</v>
      </c>
      <c r="M371" s="8" t="s">
        <v>2088</v>
      </c>
      <c r="N371" s="69" t="s">
        <v>2089</v>
      </c>
      <c r="O371" s="8" t="str">
        <f t="shared" si="33"/>
        <v>433002****272814</v>
      </c>
      <c r="P371" s="8" t="s">
        <v>24</v>
      </c>
      <c r="Q371" s="8" t="s">
        <v>612</v>
      </c>
      <c r="R371" s="8" t="str">
        <f t="shared" si="34"/>
        <v>810143********605</v>
      </c>
      <c r="S371" s="8" t="s">
        <v>26</v>
      </c>
      <c r="T371" s="8">
        <v>15717541708</v>
      </c>
      <c r="U371" s="12" t="str">
        <f t="shared" si="35"/>
        <v>157175****8</v>
      </c>
    </row>
    <row r="372" s="3" customFormat="true" ht="40" customHeight="true" spans="1:21">
      <c r="A372" s="7">
        <f t="shared" si="30"/>
        <v>368</v>
      </c>
      <c r="B372" s="8" t="s">
        <v>199</v>
      </c>
      <c r="C372" s="8" t="s">
        <v>2087</v>
      </c>
      <c r="D372" s="8" t="s">
        <v>2092</v>
      </c>
      <c r="E372" s="69" t="s">
        <v>2093</v>
      </c>
      <c r="F372" s="8" t="str">
        <f t="shared" si="31"/>
        <v>431281****207031</v>
      </c>
      <c r="G372" s="8">
        <v>18823721972</v>
      </c>
      <c r="H372" s="8" t="str">
        <f t="shared" si="32"/>
        <v>188237****2</v>
      </c>
      <c r="I372" s="8" t="s">
        <v>40</v>
      </c>
      <c r="J372" s="8" t="s">
        <v>2094</v>
      </c>
      <c r="K372" s="8">
        <v>8</v>
      </c>
      <c r="L372" s="8">
        <v>400</v>
      </c>
      <c r="M372" s="8" t="s">
        <v>2088</v>
      </c>
      <c r="N372" s="69" t="s">
        <v>2089</v>
      </c>
      <c r="O372" s="8" t="str">
        <f t="shared" si="33"/>
        <v>433002****272814</v>
      </c>
      <c r="P372" s="8" t="s">
        <v>24</v>
      </c>
      <c r="Q372" s="8" t="s">
        <v>612</v>
      </c>
      <c r="R372" s="8" t="str">
        <f t="shared" si="34"/>
        <v>810143********605</v>
      </c>
      <c r="S372" s="8" t="s">
        <v>35</v>
      </c>
      <c r="T372" s="8">
        <v>15717541708</v>
      </c>
      <c r="U372" s="12" t="str">
        <f t="shared" si="35"/>
        <v>157175****8</v>
      </c>
    </row>
    <row r="373" s="3" customFormat="true" ht="40" customHeight="true" spans="1:21">
      <c r="A373" s="7">
        <f t="shared" si="30"/>
        <v>369</v>
      </c>
      <c r="B373" s="8" t="s">
        <v>199</v>
      </c>
      <c r="C373" s="8" t="s">
        <v>1307</v>
      </c>
      <c r="D373" s="8" t="s">
        <v>2095</v>
      </c>
      <c r="E373" s="69" t="s">
        <v>2096</v>
      </c>
      <c r="F373" s="8" t="str">
        <f t="shared" si="31"/>
        <v>431281****306825</v>
      </c>
      <c r="G373" s="8">
        <v>13590379066</v>
      </c>
      <c r="H373" s="8" t="str">
        <f t="shared" si="32"/>
        <v>135903****6</v>
      </c>
      <c r="I373" s="8" t="s">
        <v>2097</v>
      </c>
      <c r="J373" s="8" t="s">
        <v>2098</v>
      </c>
      <c r="K373" s="8">
        <v>7</v>
      </c>
      <c r="L373" s="8">
        <v>400</v>
      </c>
      <c r="M373" s="8" t="s">
        <v>2099</v>
      </c>
      <c r="N373" s="69" t="s">
        <v>2100</v>
      </c>
      <c r="O373" s="8" t="str">
        <f t="shared" si="33"/>
        <v>433002****253116</v>
      </c>
      <c r="P373" s="8" t="s">
        <v>24</v>
      </c>
      <c r="Q373" s="8" t="s">
        <v>2101</v>
      </c>
      <c r="R373" s="8" t="str">
        <f t="shared" si="34"/>
        <v>810143********176</v>
      </c>
      <c r="S373" s="8" t="s">
        <v>569</v>
      </c>
      <c r="T373" s="8">
        <v>19118543538</v>
      </c>
      <c r="U373" s="12" t="str">
        <f t="shared" si="35"/>
        <v>191185****8</v>
      </c>
    </row>
    <row r="374" s="3" customFormat="true" ht="40" customHeight="true" spans="1:21">
      <c r="A374" s="7">
        <f t="shared" si="30"/>
        <v>370</v>
      </c>
      <c r="B374" s="8" t="s">
        <v>199</v>
      </c>
      <c r="C374" s="8" t="s">
        <v>139</v>
      </c>
      <c r="D374" s="8" t="s">
        <v>2102</v>
      </c>
      <c r="E374" s="69" t="s">
        <v>2103</v>
      </c>
      <c r="F374" s="8" t="str">
        <f t="shared" si="31"/>
        <v>433002****060835</v>
      </c>
      <c r="G374" s="8">
        <v>18166181757</v>
      </c>
      <c r="H374" s="8" t="str">
        <f t="shared" si="32"/>
        <v>181661****7</v>
      </c>
      <c r="I374" s="8" t="s">
        <v>2104</v>
      </c>
      <c r="J374" s="8" t="s">
        <v>2105</v>
      </c>
      <c r="K374" s="8">
        <v>5</v>
      </c>
      <c r="L374" s="8">
        <v>400</v>
      </c>
      <c r="M374" s="8" t="s">
        <v>2102</v>
      </c>
      <c r="N374" s="69" t="s">
        <v>2103</v>
      </c>
      <c r="O374" s="8" t="str">
        <f t="shared" si="33"/>
        <v>433002****060835</v>
      </c>
      <c r="P374" s="8" t="s">
        <v>24</v>
      </c>
      <c r="Q374" s="8" t="s">
        <v>2106</v>
      </c>
      <c r="R374" s="8" t="str">
        <f t="shared" si="34"/>
        <v>810143********990</v>
      </c>
      <c r="S374" s="8" t="s">
        <v>26</v>
      </c>
      <c r="T374" s="8">
        <v>18166181757</v>
      </c>
      <c r="U374" s="12" t="str">
        <f t="shared" si="35"/>
        <v>181661****7</v>
      </c>
    </row>
    <row r="375" s="3" customFormat="true" ht="40" customHeight="true" spans="1:21">
      <c r="A375" s="7">
        <f t="shared" si="30"/>
        <v>371</v>
      </c>
      <c r="B375" s="8" t="s">
        <v>199</v>
      </c>
      <c r="C375" s="8" t="s">
        <v>2107</v>
      </c>
      <c r="D375" s="8" t="s">
        <v>2108</v>
      </c>
      <c r="E375" s="69" t="s">
        <v>2109</v>
      </c>
      <c r="F375" s="8" t="str">
        <f t="shared" si="31"/>
        <v>433002****260811</v>
      </c>
      <c r="G375" s="8">
        <v>18907454269</v>
      </c>
      <c r="H375" s="8" t="str">
        <f t="shared" si="32"/>
        <v>189074****9</v>
      </c>
      <c r="I375" s="8" t="s">
        <v>2110</v>
      </c>
      <c r="J375" s="8" t="s">
        <v>2111</v>
      </c>
      <c r="K375" s="8">
        <v>4</v>
      </c>
      <c r="L375" s="8">
        <v>400</v>
      </c>
      <c r="M375" s="8" t="s">
        <v>2108</v>
      </c>
      <c r="N375" s="69" t="s">
        <v>2109</v>
      </c>
      <c r="O375" s="8" t="str">
        <f t="shared" si="33"/>
        <v>433002****260811</v>
      </c>
      <c r="P375" s="8" t="s">
        <v>24</v>
      </c>
      <c r="Q375" s="8" t="s">
        <v>2112</v>
      </c>
      <c r="R375" s="8" t="str">
        <f t="shared" si="34"/>
        <v>810143********810</v>
      </c>
      <c r="S375" s="8" t="s">
        <v>2113</v>
      </c>
      <c r="T375" s="8">
        <v>18907454269</v>
      </c>
      <c r="U375" s="12" t="str">
        <f t="shared" si="35"/>
        <v>189074****9</v>
      </c>
    </row>
    <row r="376" s="3" customFormat="true" ht="40" customHeight="true" spans="1:21">
      <c r="A376" s="7">
        <f t="shared" si="30"/>
        <v>372</v>
      </c>
      <c r="B376" s="8" t="s">
        <v>199</v>
      </c>
      <c r="C376" s="8" t="s">
        <v>2107</v>
      </c>
      <c r="D376" s="8" t="s">
        <v>2114</v>
      </c>
      <c r="E376" s="69" t="s">
        <v>2115</v>
      </c>
      <c r="F376" s="8" t="str">
        <f t="shared" si="31"/>
        <v>433002****242918</v>
      </c>
      <c r="G376" s="8">
        <v>13974552837</v>
      </c>
      <c r="H376" s="8" t="str">
        <f t="shared" si="32"/>
        <v>139745****7</v>
      </c>
      <c r="I376" s="8" t="s">
        <v>2116</v>
      </c>
      <c r="J376" s="8" t="s">
        <v>2117</v>
      </c>
      <c r="K376" s="8">
        <v>3</v>
      </c>
      <c r="L376" s="8">
        <v>400</v>
      </c>
      <c r="M376" s="8" t="s">
        <v>2114</v>
      </c>
      <c r="N376" s="69" t="s">
        <v>2115</v>
      </c>
      <c r="O376" s="8" t="str">
        <f t="shared" si="33"/>
        <v>433002****242918</v>
      </c>
      <c r="P376" s="8" t="s">
        <v>24</v>
      </c>
      <c r="Q376" s="8" t="s">
        <v>2118</v>
      </c>
      <c r="R376" s="8" t="str">
        <f t="shared" si="34"/>
        <v>623090********16502</v>
      </c>
      <c r="S376" s="8" t="s">
        <v>26</v>
      </c>
      <c r="T376" s="8">
        <v>13974552837</v>
      </c>
      <c r="U376" s="12" t="str">
        <f t="shared" si="35"/>
        <v>139745****7</v>
      </c>
    </row>
    <row r="377" s="3" customFormat="true" ht="40" customHeight="true" spans="1:21">
      <c r="A377" s="7">
        <f t="shared" si="30"/>
        <v>373</v>
      </c>
      <c r="B377" s="8" t="s">
        <v>199</v>
      </c>
      <c r="C377" s="8" t="s">
        <v>2107</v>
      </c>
      <c r="D377" s="8" t="s">
        <v>2119</v>
      </c>
      <c r="E377" s="69" t="s">
        <v>2120</v>
      </c>
      <c r="F377" s="8" t="str">
        <f t="shared" si="31"/>
        <v>431281****016812</v>
      </c>
      <c r="G377" s="8">
        <v>18774756420</v>
      </c>
      <c r="H377" s="8" t="str">
        <f t="shared" si="32"/>
        <v>187747****0</v>
      </c>
      <c r="I377" s="8" t="s">
        <v>1926</v>
      </c>
      <c r="J377" s="8" t="s">
        <v>2121</v>
      </c>
      <c r="K377" s="8">
        <v>8</v>
      </c>
      <c r="L377" s="8">
        <v>400</v>
      </c>
      <c r="M377" s="8" t="s">
        <v>2122</v>
      </c>
      <c r="N377" s="69" t="s">
        <v>2123</v>
      </c>
      <c r="O377" s="8" t="str">
        <f t="shared" si="33"/>
        <v>433002****272913</v>
      </c>
      <c r="P377" s="8" t="s">
        <v>24</v>
      </c>
      <c r="Q377" s="8" t="s">
        <v>314</v>
      </c>
      <c r="R377" s="8" t="str">
        <f t="shared" si="34"/>
        <v>810143********707</v>
      </c>
      <c r="S377" s="8" t="s">
        <v>157</v>
      </c>
      <c r="T377" s="8">
        <v>18774756420</v>
      </c>
      <c r="U377" s="12" t="str">
        <f t="shared" si="35"/>
        <v>187747****0</v>
      </c>
    </row>
    <row r="378" s="3" customFormat="true" ht="40" customHeight="true" spans="1:21">
      <c r="A378" s="7">
        <f t="shared" si="30"/>
        <v>374</v>
      </c>
      <c r="B378" s="8" t="s">
        <v>199</v>
      </c>
      <c r="C378" s="8" t="s">
        <v>2107</v>
      </c>
      <c r="D378" s="8" t="s">
        <v>2124</v>
      </c>
      <c r="E378" s="69" t="s">
        <v>2125</v>
      </c>
      <c r="F378" s="8" t="str">
        <f t="shared" si="31"/>
        <v>433002****280817</v>
      </c>
      <c r="G378" s="8">
        <v>13873287996</v>
      </c>
      <c r="H378" s="8" t="str">
        <f t="shared" si="32"/>
        <v>138732****6</v>
      </c>
      <c r="I378" s="8" t="s">
        <v>2126</v>
      </c>
      <c r="J378" s="8" t="s">
        <v>2127</v>
      </c>
      <c r="K378" s="8">
        <v>5</v>
      </c>
      <c r="L378" s="8">
        <v>400</v>
      </c>
      <c r="M378" s="8" t="s">
        <v>2124</v>
      </c>
      <c r="N378" s="69" t="s">
        <v>2125</v>
      </c>
      <c r="O378" s="8" t="str">
        <f t="shared" si="33"/>
        <v>433002****280817</v>
      </c>
      <c r="P378" s="8" t="s">
        <v>24</v>
      </c>
      <c r="Q378" s="8" t="s">
        <v>2128</v>
      </c>
      <c r="R378" s="8" t="str">
        <f t="shared" si="34"/>
        <v>810143********901</v>
      </c>
      <c r="S378" s="8" t="s">
        <v>26</v>
      </c>
      <c r="T378" s="8">
        <v>13873287996</v>
      </c>
      <c r="U378" s="12" t="str">
        <f t="shared" si="35"/>
        <v>138732****6</v>
      </c>
    </row>
    <row r="379" s="3" customFormat="true" ht="40" customHeight="true" spans="1:21">
      <c r="A379" s="7">
        <f t="shared" si="30"/>
        <v>375</v>
      </c>
      <c r="B379" s="8" t="s">
        <v>199</v>
      </c>
      <c r="C379" s="8" t="s">
        <v>2107</v>
      </c>
      <c r="D379" s="8" t="s">
        <v>2129</v>
      </c>
      <c r="E379" s="69" t="s">
        <v>2130</v>
      </c>
      <c r="F379" s="8" t="str">
        <f t="shared" si="31"/>
        <v>433002****050824</v>
      </c>
      <c r="G379" s="8">
        <v>15211587407</v>
      </c>
      <c r="H379" s="8" t="str">
        <f t="shared" si="32"/>
        <v>152115****7</v>
      </c>
      <c r="I379" s="8" t="s">
        <v>2131</v>
      </c>
      <c r="J379" s="8" t="s">
        <v>2132</v>
      </c>
      <c r="K379" s="8">
        <v>53</v>
      </c>
      <c r="L379" s="8">
        <v>200</v>
      </c>
      <c r="M379" s="8" t="s">
        <v>2124</v>
      </c>
      <c r="N379" s="69" t="s">
        <v>2125</v>
      </c>
      <c r="O379" s="8" t="str">
        <f t="shared" si="33"/>
        <v>433002****280817</v>
      </c>
      <c r="P379" s="8" t="s">
        <v>24</v>
      </c>
      <c r="Q379" s="8" t="s">
        <v>2128</v>
      </c>
      <c r="R379" s="8" t="str">
        <f t="shared" si="34"/>
        <v>810143********901</v>
      </c>
      <c r="S379" s="8" t="s">
        <v>621</v>
      </c>
      <c r="T379" s="8">
        <v>13873287996</v>
      </c>
      <c r="U379" s="12" t="str">
        <f t="shared" si="35"/>
        <v>138732****6</v>
      </c>
    </row>
    <row r="380" s="3" customFormat="true" ht="40" customHeight="true" spans="1:21">
      <c r="A380" s="7">
        <f t="shared" si="30"/>
        <v>376</v>
      </c>
      <c r="B380" s="8" t="s">
        <v>199</v>
      </c>
      <c r="C380" s="8" t="s">
        <v>1392</v>
      </c>
      <c r="D380" s="8" t="s">
        <v>2133</v>
      </c>
      <c r="E380" s="69" t="s">
        <v>2134</v>
      </c>
      <c r="F380" s="8" t="str">
        <f t="shared" si="31"/>
        <v>431281****026824</v>
      </c>
      <c r="G380" s="8">
        <v>13632656220</v>
      </c>
      <c r="H380" s="8" t="str">
        <f t="shared" si="32"/>
        <v>136326****0</v>
      </c>
      <c r="I380" s="8" t="s">
        <v>2135</v>
      </c>
      <c r="J380" s="8" t="s">
        <v>2136</v>
      </c>
      <c r="K380" s="8">
        <v>8</v>
      </c>
      <c r="L380" s="8">
        <v>400</v>
      </c>
      <c r="M380" s="8" t="s">
        <v>2137</v>
      </c>
      <c r="N380" s="69" t="s">
        <v>2138</v>
      </c>
      <c r="O380" s="8" t="str">
        <f t="shared" si="33"/>
        <v>433002****252218</v>
      </c>
      <c r="P380" s="8" t="s">
        <v>24</v>
      </c>
      <c r="Q380" s="8" t="s">
        <v>681</v>
      </c>
      <c r="R380" s="8" t="str">
        <f t="shared" si="34"/>
        <v>810143********479</v>
      </c>
      <c r="S380" s="8" t="s">
        <v>569</v>
      </c>
      <c r="T380" s="8">
        <v>17775910369</v>
      </c>
      <c r="U380" s="12" t="str">
        <f t="shared" si="35"/>
        <v>177759****9</v>
      </c>
    </row>
    <row r="381" s="3" customFormat="true" ht="40" customHeight="true" spans="1:21">
      <c r="A381" s="7">
        <f t="shared" si="30"/>
        <v>377</v>
      </c>
      <c r="B381" s="8" t="s">
        <v>199</v>
      </c>
      <c r="C381" s="8" t="s">
        <v>1262</v>
      </c>
      <c r="D381" s="8" t="s">
        <v>2139</v>
      </c>
      <c r="E381" s="69" t="s">
        <v>2140</v>
      </c>
      <c r="F381" s="8" t="str">
        <f t="shared" si="31"/>
        <v>431281****077010</v>
      </c>
      <c r="G381" s="8">
        <v>13787551636</v>
      </c>
      <c r="H381" s="8" t="str">
        <f t="shared" si="32"/>
        <v>137875****6</v>
      </c>
      <c r="I381" s="8" t="s">
        <v>2141</v>
      </c>
      <c r="J381" s="8" t="s">
        <v>2142</v>
      </c>
      <c r="K381" s="8">
        <v>2</v>
      </c>
      <c r="L381" s="8">
        <v>400</v>
      </c>
      <c r="M381" s="8" t="s">
        <v>2139</v>
      </c>
      <c r="N381" s="69" t="s">
        <v>2140</v>
      </c>
      <c r="O381" s="8" t="str">
        <f t="shared" si="33"/>
        <v>431281****077010</v>
      </c>
      <c r="P381" s="8" t="s">
        <v>24</v>
      </c>
      <c r="Q381" s="8" t="s">
        <v>2143</v>
      </c>
      <c r="R381" s="8" t="str">
        <f t="shared" si="34"/>
        <v>810143********446</v>
      </c>
      <c r="S381" s="8" t="s">
        <v>26</v>
      </c>
      <c r="T381" s="8">
        <v>13787551636</v>
      </c>
      <c r="U381" s="12" t="str">
        <f t="shared" si="35"/>
        <v>137875****6</v>
      </c>
    </row>
    <row r="382" s="3" customFormat="true" ht="40" customHeight="true" spans="1:21">
      <c r="A382" s="7">
        <f t="shared" si="30"/>
        <v>378</v>
      </c>
      <c r="B382" s="8" t="s">
        <v>199</v>
      </c>
      <c r="C382" s="8" t="s">
        <v>2107</v>
      </c>
      <c r="D382" s="8" t="s">
        <v>2144</v>
      </c>
      <c r="E382" s="69" t="s">
        <v>2145</v>
      </c>
      <c r="F382" s="8" t="str">
        <f t="shared" si="31"/>
        <v>431281****286819</v>
      </c>
      <c r="G382" s="8">
        <v>15211550122</v>
      </c>
      <c r="H382" s="8" t="str">
        <f t="shared" si="32"/>
        <v>152115****2</v>
      </c>
      <c r="I382" s="8" t="s">
        <v>2146</v>
      </c>
      <c r="J382" s="8" t="s">
        <v>2147</v>
      </c>
      <c r="K382" s="8">
        <v>8</v>
      </c>
      <c r="L382" s="8">
        <v>200</v>
      </c>
      <c r="M382" s="8" t="s">
        <v>2144</v>
      </c>
      <c r="N382" s="69" t="s">
        <v>2145</v>
      </c>
      <c r="O382" s="8" t="str">
        <f t="shared" si="33"/>
        <v>431281****286819</v>
      </c>
      <c r="P382" s="8" t="s">
        <v>24</v>
      </c>
      <c r="Q382" s="8" t="s">
        <v>2148</v>
      </c>
      <c r="R382" s="8" t="str">
        <f t="shared" si="34"/>
        <v>810143********945</v>
      </c>
      <c r="S382" s="8" t="s">
        <v>26</v>
      </c>
      <c r="T382" s="8">
        <v>15211550122</v>
      </c>
      <c r="U382" s="12" t="str">
        <f t="shared" si="35"/>
        <v>152115****2</v>
      </c>
    </row>
    <row r="383" s="3" customFormat="true" ht="40" customHeight="true" spans="1:21">
      <c r="A383" s="7">
        <f t="shared" si="30"/>
        <v>379</v>
      </c>
      <c r="B383" s="8" t="s">
        <v>199</v>
      </c>
      <c r="C383" s="8" t="s">
        <v>2107</v>
      </c>
      <c r="D383" s="8" t="s">
        <v>2149</v>
      </c>
      <c r="E383" s="69" t="s">
        <v>2150</v>
      </c>
      <c r="F383" s="8" t="str">
        <f t="shared" si="31"/>
        <v>431281****136635</v>
      </c>
      <c r="G383" s="8">
        <v>13367457451</v>
      </c>
      <c r="H383" s="8" t="str">
        <f t="shared" si="32"/>
        <v>133674****1</v>
      </c>
      <c r="I383" s="8" t="s">
        <v>2151</v>
      </c>
      <c r="J383" s="8" t="s">
        <v>2152</v>
      </c>
      <c r="K383" s="8">
        <v>8</v>
      </c>
      <c r="L383" s="8">
        <v>200</v>
      </c>
      <c r="M383" s="8" t="s">
        <v>2144</v>
      </c>
      <c r="N383" s="69" t="s">
        <v>2145</v>
      </c>
      <c r="O383" s="8" t="str">
        <f t="shared" si="33"/>
        <v>431281****286819</v>
      </c>
      <c r="P383" s="8" t="s">
        <v>24</v>
      </c>
      <c r="Q383" s="8" t="s">
        <v>2148</v>
      </c>
      <c r="R383" s="8" t="str">
        <f t="shared" si="34"/>
        <v>810143********945</v>
      </c>
      <c r="S383" s="8" t="s">
        <v>157</v>
      </c>
      <c r="T383" s="8">
        <v>15211550122</v>
      </c>
      <c r="U383" s="12" t="str">
        <f t="shared" si="35"/>
        <v>152115****2</v>
      </c>
    </row>
    <row r="384" s="3" customFormat="true" ht="40" customHeight="true" spans="1:21">
      <c r="A384" s="7">
        <f t="shared" si="30"/>
        <v>380</v>
      </c>
      <c r="B384" s="8" t="s">
        <v>199</v>
      </c>
      <c r="C384" s="8" t="s">
        <v>2107</v>
      </c>
      <c r="D384" s="8" t="s">
        <v>2153</v>
      </c>
      <c r="E384" s="69" t="s">
        <v>2154</v>
      </c>
      <c r="F384" s="8" t="str">
        <f t="shared" si="31"/>
        <v>431281****016824</v>
      </c>
      <c r="G384" s="8">
        <v>13874535603</v>
      </c>
      <c r="H384" s="8" t="str">
        <f t="shared" si="32"/>
        <v>138745****3</v>
      </c>
      <c r="I384" s="8" t="s">
        <v>247</v>
      </c>
      <c r="J384" s="8" t="s">
        <v>2155</v>
      </c>
      <c r="K384" s="8">
        <v>22</v>
      </c>
      <c r="L384" s="8">
        <v>200</v>
      </c>
      <c r="M384" s="8" t="s">
        <v>2156</v>
      </c>
      <c r="N384" s="69" t="s">
        <v>2157</v>
      </c>
      <c r="O384" s="8" t="str">
        <f t="shared" si="33"/>
        <v>433002****060830</v>
      </c>
      <c r="P384" s="8" t="s">
        <v>24</v>
      </c>
      <c r="Q384" s="8" t="s">
        <v>2158</v>
      </c>
      <c r="R384" s="8" t="str">
        <f t="shared" si="34"/>
        <v>810143********565</v>
      </c>
      <c r="S384" s="8" t="s">
        <v>569</v>
      </c>
      <c r="T384" s="8">
        <v>13874535603</v>
      </c>
      <c r="U384" s="12" t="str">
        <f t="shared" si="35"/>
        <v>138745****3</v>
      </c>
    </row>
    <row r="385" s="3" customFormat="true" ht="40" customHeight="true" spans="1:21">
      <c r="A385" s="7">
        <f t="shared" si="30"/>
        <v>381</v>
      </c>
      <c r="B385" s="8" t="s">
        <v>199</v>
      </c>
      <c r="C385" s="8" t="s">
        <v>1410</v>
      </c>
      <c r="D385" s="8" t="s">
        <v>2159</v>
      </c>
      <c r="E385" s="69" t="s">
        <v>2160</v>
      </c>
      <c r="F385" s="8" t="str">
        <f t="shared" si="31"/>
        <v>431281****227012</v>
      </c>
      <c r="G385" s="8">
        <v>16680468215</v>
      </c>
      <c r="H385" s="8" t="str">
        <f t="shared" si="32"/>
        <v>166804****5</v>
      </c>
      <c r="I385" s="8" t="s">
        <v>1889</v>
      </c>
      <c r="J385" s="8" t="s">
        <v>2161</v>
      </c>
      <c r="K385" s="8">
        <v>23</v>
      </c>
      <c r="L385" s="8">
        <v>400</v>
      </c>
      <c r="M385" s="8" t="s">
        <v>2162</v>
      </c>
      <c r="N385" s="8" t="s">
        <v>2163</v>
      </c>
      <c r="O385" s="8" t="str">
        <f t="shared" si="33"/>
        <v>433002****22311X</v>
      </c>
      <c r="P385" s="8" t="s">
        <v>24</v>
      </c>
      <c r="Q385" s="8" t="s">
        <v>2164</v>
      </c>
      <c r="R385" s="8" t="str">
        <f t="shared" si="34"/>
        <v>810143********424</v>
      </c>
      <c r="S385" s="8" t="s">
        <v>157</v>
      </c>
      <c r="T385" s="8">
        <v>15576590307</v>
      </c>
      <c r="U385" s="12" t="str">
        <f t="shared" si="35"/>
        <v>155765****7</v>
      </c>
    </row>
    <row r="386" s="3" customFormat="true" ht="40" customHeight="true" spans="1:21">
      <c r="A386" s="7">
        <f t="shared" si="30"/>
        <v>382</v>
      </c>
      <c r="B386" s="8" t="s">
        <v>199</v>
      </c>
      <c r="C386" s="8" t="s">
        <v>2165</v>
      </c>
      <c r="D386" s="8" t="s">
        <v>2166</v>
      </c>
      <c r="E386" s="69" t="s">
        <v>2167</v>
      </c>
      <c r="F386" s="8" t="str">
        <f t="shared" si="31"/>
        <v>433002****111019</v>
      </c>
      <c r="G386" s="8">
        <v>18774756237</v>
      </c>
      <c r="H386" s="8" t="str">
        <f t="shared" si="32"/>
        <v>187747****7</v>
      </c>
      <c r="I386" s="8" t="s">
        <v>2168</v>
      </c>
      <c r="J386" s="8" t="s">
        <v>2169</v>
      </c>
      <c r="K386" s="8">
        <v>6</v>
      </c>
      <c r="L386" s="8">
        <v>400</v>
      </c>
      <c r="M386" s="8" t="s">
        <v>2166</v>
      </c>
      <c r="N386" s="69" t="s">
        <v>2167</v>
      </c>
      <c r="O386" s="8" t="str">
        <f t="shared" si="33"/>
        <v>433002****111019</v>
      </c>
      <c r="P386" s="8" t="s">
        <v>24</v>
      </c>
      <c r="Q386" s="8" t="s">
        <v>2170</v>
      </c>
      <c r="R386" s="8" t="str">
        <f t="shared" si="34"/>
        <v>810143********029</v>
      </c>
      <c r="S386" s="8" t="s">
        <v>26</v>
      </c>
      <c r="T386" s="8">
        <v>18774756237</v>
      </c>
      <c r="U386" s="12" t="str">
        <f t="shared" si="35"/>
        <v>187747****7</v>
      </c>
    </row>
    <row r="387" s="3" customFormat="true" ht="40" customHeight="true" spans="1:21">
      <c r="A387" s="7">
        <f t="shared" si="30"/>
        <v>383</v>
      </c>
      <c r="B387" s="8" t="s">
        <v>199</v>
      </c>
      <c r="C387" s="8" t="s">
        <v>2171</v>
      </c>
      <c r="D387" s="8" t="s">
        <v>2172</v>
      </c>
      <c r="E387" s="69" t="s">
        <v>2173</v>
      </c>
      <c r="F387" s="8" t="str">
        <f t="shared" si="31"/>
        <v>431281****087013</v>
      </c>
      <c r="G387" s="8">
        <v>18670481711</v>
      </c>
      <c r="H387" s="8" t="str">
        <f t="shared" si="32"/>
        <v>186704****1</v>
      </c>
      <c r="I387" s="8" t="s">
        <v>2174</v>
      </c>
      <c r="J387" s="8" t="s">
        <v>2175</v>
      </c>
      <c r="K387" s="8">
        <v>8</v>
      </c>
      <c r="L387" s="8">
        <v>400</v>
      </c>
      <c r="M387" s="8" t="s">
        <v>2176</v>
      </c>
      <c r="N387" s="69" t="s">
        <v>2177</v>
      </c>
      <c r="O387" s="8" t="str">
        <f t="shared" si="33"/>
        <v>433002****270819</v>
      </c>
      <c r="P387" s="8" t="s">
        <v>24</v>
      </c>
      <c r="Q387" s="8" t="s">
        <v>2178</v>
      </c>
      <c r="R387" s="8" t="str">
        <f t="shared" si="34"/>
        <v>810143********683</v>
      </c>
      <c r="S387" s="8" t="s">
        <v>157</v>
      </c>
      <c r="T387" s="8">
        <v>13174255299</v>
      </c>
      <c r="U387" s="12" t="str">
        <f t="shared" si="35"/>
        <v>131742****9</v>
      </c>
    </row>
    <row r="388" s="3" customFormat="true" ht="40" customHeight="true" spans="1:21">
      <c r="A388" s="7">
        <f t="shared" si="30"/>
        <v>384</v>
      </c>
      <c r="B388" s="8" t="s">
        <v>199</v>
      </c>
      <c r="C388" s="8" t="s">
        <v>2171</v>
      </c>
      <c r="D388" s="8" t="s">
        <v>2179</v>
      </c>
      <c r="E388" s="69" t="s">
        <v>2180</v>
      </c>
      <c r="F388" s="8" t="str">
        <f t="shared" si="31"/>
        <v>433002****070812</v>
      </c>
      <c r="G388" s="8">
        <v>14760700961</v>
      </c>
      <c r="H388" s="8" t="str">
        <f t="shared" si="32"/>
        <v>147607****1</v>
      </c>
      <c r="I388" s="8" t="s">
        <v>2181</v>
      </c>
      <c r="J388" s="8" t="s">
        <v>2182</v>
      </c>
      <c r="K388" s="8">
        <v>8</v>
      </c>
      <c r="L388" s="8">
        <v>200</v>
      </c>
      <c r="M388" s="8" t="s">
        <v>2179</v>
      </c>
      <c r="N388" s="69" t="s">
        <v>2180</v>
      </c>
      <c r="O388" s="8" t="str">
        <f t="shared" si="33"/>
        <v>433002****070812</v>
      </c>
      <c r="P388" s="8" t="s">
        <v>24</v>
      </c>
      <c r="Q388" s="8" t="s">
        <v>673</v>
      </c>
      <c r="R388" s="8" t="str">
        <f t="shared" si="34"/>
        <v>810143********718</v>
      </c>
      <c r="S388" s="8" t="s">
        <v>26</v>
      </c>
      <c r="T388" s="8">
        <v>14760700961</v>
      </c>
      <c r="U388" s="12" t="str">
        <f t="shared" si="35"/>
        <v>147607****1</v>
      </c>
    </row>
    <row r="389" s="3" customFormat="true" ht="40" customHeight="true" spans="1:21">
      <c r="A389" s="7">
        <f t="shared" ref="A389:A452" si="36">ROW()-4</f>
        <v>385</v>
      </c>
      <c r="B389" s="8" t="s">
        <v>199</v>
      </c>
      <c r="C389" s="8" t="s">
        <v>2087</v>
      </c>
      <c r="D389" s="8" t="s">
        <v>2183</v>
      </c>
      <c r="E389" s="69" t="s">
        <v>2184</v>
      </c>
      <c r="F389" s="8" t="str">
        <f t="shared" ref="F389:F452" si="37">REPLACE(E389,7,6,"****")</f>
        <v>433002****210812</v>
      </c>
      <c r="G389" s="8">
        <v>15752339667</v>
      </c>
      <c r="H389" s="8" t="str">
        <f t="shared" ref="H389:H452" si="38">REPLACE(G389,7,4,"****")</f>
        <v>157523****7</v>
      </c>
      <c r="I389" s="8" t="s">
        <v>2185</v>
      </c>
      <c r="J389" s="8" t="s">
        <v>2186</v>
      </c>
      <c r="K389" s="8">
        <v>8</v>
      </c>
      <c r="L389" s="8">
        <v>400</v>
      </c>
      <c r="M389" s="8" t="s">
        <v>2183</v>
      </c>
      <c r="N389" s="69" t="s">
        <v>2184</v>
      </c>
      <c r="O389" s="8" t="str">
        <f t="shared" ref="O389:O452" si="39">REPLACE(N389,7,6,"****")</f>
        <v>433002****210812</v>
      </c>
      <c r="P389" s="8" t="s">
        <v>24</v>
      </c>
      <c r="Q389" s="8" t="s">
        <v>2187</v>
      </c>
      <c r="R389" s="8" t="str">
        <f t="shared" ref="R389:R452" si="40">REPLACE(Q389,7,4,"****")</f>
        <v>810143********093</v>
      </c>
      <c r="S389" s="8" t="s">
        <v>26</v>
      </c>
      <c r="T389" s="8">
        <v>15752339667</v>
      </c>
      <c r="U389" s="12" t="str">
        <f t="shared" ref="U389:U452" si="41">REPLACE(T389,7,4,"****")</f>
        <v>157523****7</v>
      </c>
    </row>
    <row r="390" s="3" customFormat="true" ht="40" customHeight="true" spans="1:21">
      <c r="A390" s="7">
        <f t="shared" si="36"/>
        <v>386</v>
      </c>
      <c r="B390" s="8" t="s">
        <v>199</v>
      </c>
      <c r="C390" s="8" t="s">
        <v>2087</v>
      </c>
      <c r="D390" s="8" t="s">
        <v>2188</v>
      </c>
      <c r="E390" s="69" t="s">
        <v>2189</v>
      </c>
      <c r="F390" s="8" t="str">
        <f t="shared" si="37"/>
        <v>431281****280046</v>
      </c>
      <c r="G390" s="8">
        <v>15752339667</v>
      </c>
      <c r="H390" s="8" t="str">
        <f t="shared" si="38"/>
        <v>157523****7</v>
      </c>
      <c r="I390" s="8" t="s">
        <v>2185</v>
      </c>
      <c r="J390" s="8" t="s">
        <v>2186</v>
      </c>
      <c r="K390" s="8">
        <v>8</v>
      </c>
      <c r="L390" s="8">
        <v>400</v>
      </c>
      <c r="M390" s="8" t="s">
        <v>2183</v>
      </c>
      <c r="N390" s="69" t="s">
        <v>2184</v>
      </c>
      <c r="O390" s="8" t="str">
        <f t="shared" si="39"/>
        <v>433002****210812</v>
      </c>
      <c r="P390" s="8" t="s">
        <v>24</v>
      </c>
      <c r="Q390" s="8" t="s">
        <v>2187</v>
      </c>
      <c r="R390" s="8" t="str">
        <f t="shared" si="40"/>
        <v>810143********093</v>
      </c>
      <c r="S390" s="8" t="s">
        <v>621</v>
      </c>
      <c r="T390" s="8">
        <v>15752339667</v>
      </c>
      <c r="U390" s="12" t="str">
        <f t="shared" si="41"/>
        <v>157523****7</v>
      </c>
    </row>
    <row r="391" s="3" customFormat="true" ht="40" customHeight="true" spans="1:21">
      <c r="A391" s="7">
        <f t="shared" si="36"/>
        <v>387</v>
      </c>
      <c r="B391" s="8" t="s">
        <v>199</v>
      </c>
      <c r="C391" s="8" t="s">
        <v>2190</v>
      </c>
      <c r="D391" s="8" t="s">
        <v>2191</v>
      </c>
      <c r="E391" s="69" t="s">
        <v>2192</v>
      </c>
      <c r="F391" s="8" t="str">
        <f t="shared" si="37"/>
        <v>433002****092812</v>
      </c>
      <c r="G391" s="8">
        <v>15107455096</v>
      </c>
      <c r="H391" s="8" t="str">
        <f t="shared" si="38"/>
        <v>151074****6</v>
      </c>
      <c r="I391" s="8" t="s">
        <v>110</v>
      </c>
      <c r="J391" s="8" t="s">
        <v>2193</v>
      </c>
      <c r="K391" s="8">
        <v>8</v>
      </c>
      <c r="L391" s="8">
        <v>100</v>
      </c>
      <c r="M391" s="8" t="s">
        <v>2191</v>
      </c>
      <c r="N391" s="69" t="s">
        <v>2192</v>
      </c>
      <c r="O391" s="8" t="str">
        <f t="shared" si="39"/>
        <v>433002****092812</v>
      </c>
      <c r="P391" s="8" t="s">
        <v>24</v>
      </c>
      <c r="Q391" s="8" t="s">
        <v>2194</v>
      </c>
      <c r="R391" s="8" t="str">
        <f t="shared" si="40"/>
        <v>810143********526</v>
      </c>
      <c r="S391" s="8" t="s">
        <v>26</v>
      </c>
      <c r="T391" s="8">
        <v>15107455096</v>
      </c>
      <c r="U391" s="12" t="str">
        <f t="shared" si="41"/>
        <v>151074****6</v>
      </c>
    </row>
    <row r="392" s="3" customFormat="true" ht="40" customHeight="true" spans="1:21">
      <c r="A392" s="7">
        <f t="shared" si="36"/>
        <v>388</v>
      </c>
      <c r="B392" s="8" t="s">
        <v>199</v>
      </c>
      <c r="C392" s="8" t="s">
        <v>1262</v>
      </c>
      <c r="D392" s="8" t="s">
        <v>2195</v>
      </c>
      <c r="E392" s="8" t="s">
        <v>2196</v>
      </c>
      <c r="F392" s="8" t="str">
        <f t="shared" si="37"/>
        <v>431281****09701X</v>
      </c>
      <c r="G392" s="8">
        <v>15007459981</v>
      </c>
      <c r="H392" s="8" t="str">
        <f t="shared" si="38"/>
        <v>150074****1</v>
      </c>
      <c r="I392" s="8" t="s">
        <v>2197</v>
      </c>
      <c r="J392" s="8" t="s">
        <v>2198</v>
      </c>
      <c r="K392" s="8">
        <v>8</v>
      </c>
      <c r="L392" s="8">
        <v>400</v>
      </c>
      <c r="M392" s="8" t="s">
        <v>2199</v>
      </c>
      <c r="N392" s="69" t="s">
        <v>2200</v>
      </c>
      <c r="O392" s="8" t="str">
        <f t="shared" si="39"/>
        <v>522223****290428</v>
      </c>
      <c r="P392" s="8" t="s">
        <v>24</v>
      </c>
      <c r="Q392" s="8" t="s">
        <v>2201</v>
      </c>
      <c r="R392" s="8" t="str">
        <f t="shared" si="40"/>
        <v>810143********289</v>
      </c>
      <c r="S392" s="8" t="s">
        <v>596</v>
      </c>
      <c r="T392" s="8">
        <v>15007459981</v>
      </c>
      <c r="U392" s="12" t="str">
        <f t="shared" si="41"/>
        <v>150074****1</v>
      </c>
    </row>
    <row r="393" s="3" customFormat="true" ht="40" customHeight="true" spans="1:21">
      <c r="A393" s="7">
        <f t="shared" si="36"/>
        <v>389</v>
      </c>
      <c r="B393" s="8" t="s">
        <v>199</v>
      </c>
      <c r="C393" s="8" t="s">
        <v>2087</v>
      </c>
      <c r="D393" s="8" t="s">
        <v>2202</v>
      </c>
      <c r="E393" s="69" t="s">
        <v>2203</v>
      </c>
      <c r="F393" s="8" t="str">
        <f t="shared" si="37"/>
        <v>433002****302810</v>
      </c>
      <c r="G393" s="8">
        <v>15377452918</v>
      </c>
      <c r="H393" s="8" t="str">
        <f t="shared" si="38"/>
        <v>153774****8</v>
      </c>
      <c r="I393" s="8" t="s">
        <v>377</v>
      </c>
      <c r="J393" s="8" t="s">
        <v>2204</v>
      </c>
      <c r="K393" s="8">
        <v>8</v>
      </c>
      <c r="L393" s="8">
        <v>100</v>
      </c>
      <c r="M393" s="8" t="s">
        <v>2202</v>
      </c>
      <c r="N393" s="69" t="s">
        <v>2203</v>
      </c>
      <c r="O393" s="8" t="str">
        <f t="shared" si="39"/>
        <v>433002****302810</v>
      </c>
      <c r="P393" s="8" t="s">
        <v>24</v>
      </c>
      <c r="Q393" s="8" t="s">
        <v>2205</v>
      </c>
      <c r="R393" s="8" t="str">
        <f t="shared" si="40"/>
        <v>810143********582</v>
      </c>
      <c r="S393" s="8" t="s">
        <v>26</v>
      </c>
      <c r="T393" s="8">
        <v>15377452918</v>
      </c>
      <c r="U393" s="12" t="str">
        <f t="shared" si="41"/>
        <v>153774****8</v>
      </c>
    </row>
    <row r="394" s="3" customFormat="true" ht="40" customHeight="true" spans="1:21">
      <c r="A394" s="7">
        <f t="shared" si="36"/>
        <v>390</v>
      </c>
      <c r="B394" s="8" t="s">
        <v>199</v>
      </c>
      <c r="C394" s="8" t="s">
        <v>2087</v>
      </c>
      <c r="D394" s="8" t="s">
        <v>2206</v>
      </c>
      <c r="E394" s="69" t="s">
        <v>2207</v>
      </c>
      <c r="F394" s="8" t="str">
        <f t="shared" si="37"/>
        <v>433029****095020</v>
      </c>
      <c r="G394" s="8">
        <v>18944934071</v>
      </c>
      <c r="H394" s="8" t="str">
        <f t="shared" si="38"/>
        <v>189449****1</v>
      </c>
      <c r="I394" s="8" t="s">
        <v>110</v>
      </c>
      <c r="J394" s="8" t="s">
        <v>2208</v>
      </c>
      <c r="K394" s="8">
        <v>8</v>
      </c>
      <c r="L394" s="8">
        <v>100</v>
      </c>
      <c r="M394" s="8" t="s">
        <v>2202</v>
      </c>
      <c r="N394" s="69" t="s">
        <v>2203</v>
      </c>
      <c r="O394" s="8" t="str">
        <f t="shared" si="39"/>
        <v>433002****302810</v>
      </c>
      <c r="P394" s="8" t="s">
        <v>24</v>
      </c>
      <c r="Q394" s="8" t="s">
        <v>2205</v>
      </c>
      <c r="R394" s="8" t="str">
        <f t="shared" si="40"/>
        <v>810143********582</v>
      </c>
      <c r="S394" s="8" t="s">
        <v>621</v>
      </c>
      <c r="T394" s="8">
        <v>15377452919</v>
      </c>
      <c r="U394" s="12" t="str">
        <f t="shared" si="41"/>
        <v>153774****9</v>
      </c>
    </row>
    <row r="395" s="3" customFormat="true" ht="40" customHeight="true" spans="1:21">
      <c r="A395" s="7">
        <f t="shared" si="36"/>
        <v>391</v>
      </c>
      <c r="B395" s="8" t="s">
        <v>199</v>
      </c>
      <c r="C395" s="8" t="s">
        <v>139</v>
      </c>
      <c r="D395" s="8" t="s">
        <v>2209</v>
      </c>
      <c r="E395" s="69" t="s">
        <v>2210</v>
      </c>
      <c r="F395" s="8" t="str">
        <f t="shared" si="37"/>
        <v>433002****072917</v>
      </c>
      <c r="G395" s="8">
        <v>18566025212</v>
      </c>
      <c r="H395" s="8" t="str">
        <f t="shared" si="38"/>
        <v>185660****2</v>
      </c>
      <c r="I395" s="8" t="s">
        <v>1460</v>
      </c>
      <c r="J395" s="8" t="s">
        <v>2211</v>
      </c>
      <c r="K395" s="8">
        <v>6</v>
      </c>
      <c r="L395" s="8">
        <v>400</v>
      </c>
      <c r="M395" s="8" t="s">
        <v>2209</v>
      </c>
      <c r="N395" s="69" t="s">
        <v>2210</v>
      </c>
      <c r="O395" s="8" t="str">
        <f t="shared" si="39"/>
        <v>433002****072917</v>
      </c>
      <c r="P395" s="8" t="s">
        <v>24</v>
      </c>
      <c r="Q395" s="8" t="s">
        <v>2212</v>
      </c>
      <c r="R395" s="8" t="str">
        <f t="shared" si="40"/>
        <v>810143********978</v>
      </c>
      <c r="S395" s="8" t="s">
        <v>26</v>
      </c>
      <c r="T395" s="8">
        <v>18566025212</v>
      </c>
      <c r="U395" s="12" t="str">
        <f t="shared" si="41"/>
        <v>185660****2</v>
      </c>
    </row>
    <row r="396" s="3" customFormat="true" ht="40" customHeight="true" spans="1:21">
      <c r="A396" s="7">
        <f t="shared" si="36"/>
        <v>392</v>
      </c>
      <c r="B396" s="8" t="s">
        <v>199</v>
      </c>
      <c r="C396" s="8" t="s">
        <v>139</v>
      </c>
      <c r="D396" s="8" t="s">
        <v>2213</v>
      </c>
      <c r="E396" s="69" t="s">
        <v>2214</v>
      </c>
      <c r="F396" s="8" t="str">
        <f t="shared" si="37"/>
        <v>431281****166821</v>
      </c>
      <c r="G396" s="8">
        <v>15602855916</v>
      </c>
      <c r="H396" s="8" t="str">
        <f t="shared" si="38"/>
        <v>156028****6</v>
      </c>
      <c r="I396" s="8" t="s">
        <v>1604</v>
      </c>
      <c r="J396" s="8" t="s">
        <v>2215</v>
      </c>
      <c r="K396" s="8">
        <v>8</v>
      </c>
      <c r="L396" s="8">
        <v>400</v>
      </c>
      <c r="M396" s="8" t="s">
        <v>2213</v>
      </c>
      <c r="N396" s="69" t="s">
        <v>2210</v>
      </c>
      <c r="O396" s="8" t="str">
        <f t="shared" si="39"/>
        <v>433002****072917</v>
      </c>
      <c r="P396" s="8" t="s">
        <v>24</v>
      </c>
      <c r="Q396" s="8" t="s">
        <v>2212</v>
      </c>
      <c r="R396" s="8" t="str">
        <f t="shared" si="40"/>
        <v>810143********978</v>
      </c>
      <c r="S396" s="8" t="s">
        <v>569</v>
      </c>
      <c r="T396" s="8">
        <v>18566025213</v>
      </c>
      <c r="U396" s="12" t="str">
        <f t="shared" si="41"/>
        <v>185660****3</v>
      </c>
    </row>
    <row r="397" s="3" customFormat="true" ht="40" customHeight="true" spans="1:21">
      <c r="A397" s="7">
        <f t="shared" si="36"/>
        <v>393</v>
      </c>
      <c r="B397" s="8" t="s">
        <v>199</v>
      </c>
      <c r="C397" s="8" t="s">
        <v>139</v>
      </c>
      <c r="D397" s="8" t="s">
        <v>2216</v>
      </c>
      <c r="E397" s="69" t="s">
        <v>2217</v>
      </c>
      <c r="F397" s="8" t="str">
        <f t="shared" si="37"/>
        <v>431281****166814</v>
      </c>
      <c r="G397" s="8">
        <v>13609615628</v>
      </c>
      <c r="H397" s="8" t="str">
        <f t="shared" si="38"/>
        <v>136096****8</v>
      </c>
      <c r="I397" s="8" t="s">
        <v>2218</v>
      </c>
      <c r="J397" s="8" t="s">
        <v>2219</v>
      </c>
      <c r="K397" s="8">
        <v>8</v>
      </c>
      <c r="L397" s="8">
        <v>400</v>
      </c>
      <c r="M397" s="8" t="s">
        <v>2220</v>
      </c>
      <c r="N397" s="69" t="s">
        <v>2221</v>
      </c>
      <c r="O397" s="8" t="str">
        <f t="shared" si="39"/>
        <v>433002****172921</v>
      </c>
      <c r="P397" s="8" t="s">
        <v>24</v>
      </c>
      <c r="Q397" s="8" t="s">
        <v>2222</v>
      </c>
      <c r="R397" s="8" t="str">
        <f t="shared" si="40"/>
        <v>623090********51434</v>
      </c>
      <c r="S397" s="8" t="s">
        <v>596</v>
      </c>
      <c r="T397" s="8">
        <v>13662675876</v>
      </c>
      <c r="U397" s="12" t="str">
        <f t="shared" si="41"/>
        <v>136626****6</v>
      </c>
    </row>
    <row r="398" s="3" customFormat="true" ht="40" customHeight="true" spans="1:21">
      <c r="A398" s="7">
        <f t="shared" si="36"/>
        <v>394</v>
      </c>
      <c r="B398" s="8" t="s">
        <v>200</v>
      </c>
      <c r="C398" s="8" t="s">
        <v>127</v>
      </c>
      <c r="D398" s="8" t="s">
        <v>2223</v>
      </c>
      <c r="E398" s="8" t="s">
        <v>2224</v>
      </c>
      <c r="F398" s="8" t="str">
        <f t="shared" si="37"/>
        <v>433002****143110</v>
      </c>
      <c r="G398" s="8" t="s">
        <v>2225</v>
      </c>
      <c r="H398" s="8" t="str">
        <f t="shared" si="38"/>
        <v>158762****4</v>
      </c>
      <c r="I398" s="8" t="s">
        <v>2226</v>
      </c>
      <c r="J398" s="8" t="s">
        <v>2227</v>
      </c>
      <c r="K398" s="8" t="s">
        <v>2228</v>
      </c>
      <c r="L398" s="8">
        <v>400</v>
      </c>
      <c r="M398" s="8" t="s">
        <v>2223</v>
      </c>
      <c r="N398" s="8" t="s">
        <v>2224</v>
      </c>
      <c r="O398" s="8" t="str">
        <f t="shared" si="39"/>
        <v>433002****143110</v>
      </c>
      <c r="P398" s="8" t="s">
        <v>24</v>
      </c>
      <c r="Q398" s="8" t="s">
        <v>2229</v>
      </c>
      <c r="R398" s="8" t="str">
        <f t="shared" si="40"/>
        <v>810143********861</v>
      </c>
      <c r="S398" s="8" t="s">
        <v>26</v>
      </c>
      <c r="T398" s="8">
        <v>15876250704</v>
      </c>
      <c r="U398" s="12" t="str">
        <f t="shared" si="41"/>
        <v>158762****4</v>
      </c>
    </row>
    <row r="399" s="3" customFormat="true" ht="40" customHeight="true" spans="1:21">
      <c r="A399" s="7">
        <f t="shared" si="36"/>
        <v>395</v>
      </c>
      <c r="B399" s="8" t="s">
        <v>200</v>
      </c>
      <c r="C399" s="8" t="s">
        <v>127</v>
      </c>
      <c r="D399" s="8" t="s">
        <v>2230</v>
      </c>
      <c r="E399" s="8" t="s">
        <v>2231</v>
      </c>
      <c r="F399" s="8" t="str">
        <f t="shared" si="37"/>
        <v>431281****226829</v>
      </c>
      <c r="G399" s="8" t="s">
        <v>2232</v>
      </c>
      <c r="H399" s="8" t="str">
        <f t="shared" si="38"/>
        <v>153864****0</v>
      </c>
      <c r="I399" s="8" t="s">
        <v>247</v>
      </c>
      <c r="J399" s="8" t="s">
        <v>2233</v>
      </c>
      <c r="K399" s="8" t="s">
        <v>2228</v>
      </c>
      <c r="L399" s="8">
        <v>200</v>
      </c>
      <c r="M399" s="8" t="s">
        <v>2234</v>
      </c>
      <c r="N399" s="8" t="s">
        <v>2235</v>
      </c>
      <c r="O399" s="8" t="str">
        <f t="shared" si="39"/>
        <v>433002****181016</v>
      </c>
      <c r="P399" s="8" t="s">
        <v>24</v>
      </c>
      <c r="Q399" s="8" t="s">
        <v>1478</v>
      </c>
      <c r="R399" s="8" t="str">
        <f t="shared" si="40"/>
        <v>810143********660</v>
      </c>
      <c r="S399" s="8" t="s">
        <v>2236</v>
      </c>
      <c r="T399" s="8">
        <v>13034868636</v>
      </c>
      <c r="U399" s="12" t="str">
        <f t="shared" si="41"/>
        <v>130348****6</v>
      </c>
    </row>
    <row r="400" s="3" customFormat="true" ht="40" customHeight="true" spans="1:21">
      <c r="A400" s="7">
        <f t="shared" si="36"/>
        <v>396</v>
      </c>
      <c r="B400" s="8" t="s">
        <v>200</v>
      </c>
      <c r="C400" s="8" t="s">
        <v>127</v>
      </c>
      <c r="D400" s="8" t="s">
        <v>2237</v>
      </c>
      <c r="E400" s="8" t="s">
        <v>2238</v>
      </c>
      <c r="F400" s="8" t="str">
        <f t="shared" si="37"/>
        <v>431281****056818</v>
      </c>
      <c r="G400" s="8">
        <v>17688830305</v>
      </c>
      <c r="H400" s="8" t="str">
        <f t="shared" si="38"/>
        <v>176888****5</v>
      </c>
      <c r="I400" s="8" t="s">
        <v>2239</v>
      </c>
      <c r="J400" s="8" t="s">
        <v>2240</v>
      </c>
      <c r="K400" s="8">
        <v>11</v>
      </c>
      <c r="L400" s="8">
        <v>400</v>
      </c>
      <c r="M400" s="8" t="s">
        <v>2241</v>
      </c>
      <c r="N400" s="8" t="s">
        <v>2242</v>
      </c>
      <c r="O400" s="8" t="str">
        <f t="shared" si="39"/>
        <v>433002****061018　</v>
      </c>
      <c r="P400" s="8" t="s">
        <v>24</v>
      </c>
      <c r="Q400" s="8" t="s">
        <v>2243</v>
      </c>
      <c r="R400" s="8" t="str">
        <f t="shared" si="40"/>
        <v>810143********740</v>
      </c>
      <c r="S400" s="8" t="s">
        <v>2236</v>
      </c>
      <c r="T400" s="8">
        <v>13397657389</v>
      </c>
      <c r="U400" s="12" t="str">
        <f t="shared" si="41"/>
        <v>133976****9</v>
      </c>
    </row>
    <row r="401" s="3" customFormat="true" ht="40" customHeight="true" spans="1:21">
      <c r="A401" s="7">
        <f t="shared" si="36"/>
        <v>397</v>
      </c>
      <c r="B401" s="8" t="s">
        <v>200</v>
      </c>
      <c r="C401" s="8" t="s">
        <v>1392</v>
      </c>
      <c r="D401" s="8" t="s">
        <v>2244</v>
      </c>
      <c r="E401" s="8" t="s">
        <v>2245</v>
      </c>
      <c r="F401" s="8" t="str">
        <f t="shared" si="37"/>
        <v>431281****257055</v>
      </c>
      <c r="G401" s="8">
        <v>14760748092</v>
      </c>
      <c r="H401" s="8" t="str">
        <f t="shared" si="38"/>
        <v>147607****2</v>
      </c>
      <c r="I401" s="8" t="s">
        <v>547</v>
      </c>
      <c r="J401" s="8" t="s">
        <v>2246</v>
      </c>
      <c r="K401" s="8">
        <v>8</v>
      </c>
      <c r="L401" s="8">
        <v>400</v>
      </c>
      <c r="M401" s="8" t="s">
        <v>2247</v>
      </c>
      <c r="N401" s="8" t="s">
        <v>2248</v>
      </c>
      <c r="O401" s="8" t="str">
        <f t="shared" si="39"/>
        <v>431281****057013</v>
      </c>
      <c r="P401" s="8" t="s">
        <v>24</v>
      </c>
      <c r="Q401" s="8" t="s">
        <v>2249</v>
      </c>
      <c r="R401" s="8" t="str">
        <f t="shared" si="40"/>
        <v>810143********448</v>
      </c>
      <c r="S401" s="8" t="s">
        <v>157</v>
      </c>
      <c r="T401" s="8">
        <v>18374557083</v>
      </c>
      <c r="U401" s="12" t="str">
        <f t="shared" si="41"/>
        <v>183745****3</v>
      </c>
    </row>
    <row r="402" s="3" customFormat="true" ht="40" customHeight="true" spans="1:21">
      <c r="A402" s="7">
        <f t="shared" si="36"/>
        <v>398</v>
      </c>
      <c r="B402" s="8" t="s">
        <v>200</v>
      </c>
      <c r="C402" s="8" t="s">
        <v>1392</v>
      </c>
      <c r="D402" s="8" t="s">
        <v>2250</v>
      </c>
      <c r="E402" s="8" t="s">
        <v>2251</v>
      </c>
      <c r="F402" s="8" t="str">
        <f t="shared" si="37"/>
        <v>431281****167011</v>
      </c>
      <c r="G402" s="8">
        <v>15115189616</v>
      </c>
      <c r="H402" s="8" t="str">
        <f t="shared" si="38"/>
        <v>151151****6</v>
      </c>
      <c r="I402" s="8" t="s">
        <v>2252</v>
      </c>
      <c r="J402" s="8" t="s">
        <v>2253</v>
      </c>
      <c r="K402" s="8">
        <v>8</v>
      </c>
      <c r="L402" s="8">
        <v>400</v>
      </c>
      <c r="M402" s="8" t="s">
        <v>2250</v>
      </c>
      <c r="N402" s="8" t="s">
        <v>2251</v>
      </c>
      <c r="O402" s="8" t="str">
        <f t="shared" si="39"/>
        <v>431281****167011</v>
      </c>
      <c r="P402" s="8" t="s">
        <v>24</v>
      </c>
      <c r="Q402" s="8" t="s">
        <v>2254</v>
      </c>
      <c r="R402" s="8" t="str">
        <f t="shared" si="40"/>
        <v>810143********437</v>
      </c>
      <c r="S402" s="8" t="s">
        <v>26</v>
      </c>
      <c r="T402" s="8">
        <v>15115189616</v>
      </c>
      <c r="U402" s="12" t="str">
        <f t="shared" si="41"/>
        <v>151151****6</v>
      </c>
    </row>
    <row r="403" s="3" customFormat="true" ht="40" customHeight="true" spans="1:21">
      <c r="A403" s="7">
        <f t="shared" si="36"/>
        <v>399</v>
      </c>
      <c r="B403" s="8" t="s">
        <v>200</v>
      </c>
      <c r="C403" s="8" t="s">
        <v>1410</v>
      </c>
      <c r="D403" s="8" t="s">
        <v>2255</v>
      </c>
      <c r="E403" s="8" t="s">
        <v>2256</v>
      </c>
      <c r="F403" s="8" t="str">
        <f t="shared" si="37"/>
        <v>431281****060012</v>
      </c>
      <c r="G403" s="8">
        <v>17674511416</v>
      </c>
      <c r="H403" s="8" t="str">
        <f t="shared" si="38"/>
        <v>176745****6</v>
      </c>
      <c r="I403" s="8" t="s">
        <v>2257</v>
      </c>
      <c r="J403" s="8" t="s">
        <v>2258</v>
      </c>
      <c r="K403" s="8">
        <v>11</v>
      </c>
      <c r="L403" s="8">
        <v>400</v>
      </c>
      <c r="M403" s="8" t="s">
        <v>2255</v>
      </c>
      <c r="N403" s="8" t="s">
        <v>2256</v>
      </c>
      <c r="O403" s="8" t="str">
        <f t="shared" si="39"/>
        <v>431281****060012</v>
      </c>
      <c r="P403" s="8" t="s">
        <v>24</v>
      </c>
      <c r="Q403" s="8" t="s">
        <v>2259</v>
      </c>
      <c r="R403" s="8" t="str">
        <f t="shared" si="40"/>
        <v>623090********57167</v>
      </c>
      <c r="S403" s="8" t="s">
        <v>26</v>
      </c>
      <c r="T403" s="8">
        <v>17674511416</v>
      </c>
      <c r="U403" s="12" t="str">
        <f t="shared" si="41"/>
        <v>176745****6</v>
      </c>
    </row>
    <row r="404" s="3" customFormat="true" ht="40" customHeight="true" spans="1:21">
      <c r="A404" s="7">
        <f t="shared" si="36"/>
        <v>400</v>
      </c>
      <c r="B404" s="8" t="s">
        <v>200</v>
      </c>
      <c r="C404" s="8" t="s">
        <v>127</v>
      </c>
      <c r="D404" s="8" t="s">
        <v>2260</v>
      </c>
      <c r="E404" s="69" t="s">
        <v>2261</v>
      </c>
      <c r="F404" s="8" t="str">
        <f t="shared" si="37"/>
        <v>431281****127027</v>
      </c>
      <c r="G404" s="8" t="s">
        <v>2262</v>
      </c>
      <c r="H404" s="8" t="str">
        <f t="shared" si="38"/>
        <v>188745****3</v>
      </c>
      <c r="I404" s="8" t="s">
        <v>918</v>
      </c>
      <c r="J404" s="8" t="s">
        <v>2263</v>
      </c>
      <c r="K404" s="8">
        <v>8</v>
      </c>
      <c r="L404" s="8">
        <v>400</v>
      </c>
      <c r="M404" s="8" t="s">
        <v>2264</v>
      </c>
      <c r="N404" s="69" t="s">
        <v>2265</v>
      </c>
      <c r="O404" s="8" t="str">
        <f t="shared" si="39"/>
        <v>433002****073013</v>
      </c>
      <c r="P404" s="8" t="s">
        <v>24</v>
      </c>
      <c r="Q404" s="8" t="s">
        <v>1435</v>
      </c>
      <c r="R404" s="8" t="str">
        <f t="shared" si="40"/>
        <v>810143********706</v>
      </c>
      <c r="S404" s="8" t="s">
        <v>47</v>
      </c>
      <c r="T404" s="8">
        <v>19974551882</v>
      </c>
      <c r="U404" s="12" t="str">
        <f t="shared" si="41"/>
        <v>199745****2</v>
      </c>
    </row>
    <row r="405" s="3" customFormat="true" ht="40" customHeight="true" spans="1:21">
      <c r="A405" s="7">
        <f t="shared" si="36"/>
        <v>401</v>
      </c>
      <c r="B405" s="8" t="s">
        <v>200</v>
      </c>
      <c r="C405" s="8" t="s">
        <v>127</v>
      </c>
      <c r="D405" s="8" t="s">
        <v>2266</v>
      </c>
      <c r="E405" s="69" t="s">
        <v>2267</v>
      </c>
      <c r="F405" s="8" t="str">
        <f t="shared" si="37"/>
        <v>431281****187013</v>
      </c>
      <c r="G405" s="8" t="s">
        <v>2268</v>
      </c>
      <c r="H405" s="8" t="str">
        <f t="shared" si="38"/>
        <v>139730****4</v>
      </c>
      <c r="I405" s="8" t="s">
        <v>2269</v>
      </c>
      <c r="J405" s="8" t="s">
        <v>2270</v>
      </c>
      <c r="K405" s="8">
        <v>8</v>
      </c>
      <c r="L405" s="8">
        <v>400</v>
      </c>
      <c r="M405" s="8" t="s">
        <v>2271</v>
      </c>
      <c r="N405" s="69" t="s">
        <v>2272</v>
      </c>
      <c r="O405" s="8" t="str">
        <f t="shared" si="39"/>
        <v>433002****221018</v>
      </c>
      <c r="P405" s="8" t="s">
        <v>24</v>
      </c>
      <c r="Q405" s="8" t="s">
        <v>2273</v>
      </c>
      <c r="R405" s="8" t="str">
        <f t="shared" si="40"/>
        <v>810143********693</v>
      </c>
      <c r="S405" s="8" t="s">
        <v>35</v>
      </c>
      <c r="T405" s="8">
        <v>13627451910</v>
      </c>
      <c r="U405" s="12" t="str">
        <f t="shared" si="41"/>
        <v>136274****0</v>
      </c>
    </row>
    <row r="406" s="3" customFormat="true" ht="40" customHeight="true" spans="1:21">
      <c r="A406" s="7">
        <f t="shared" si="36"/>
        <v>402</v>
      </c>
      <c r="B406" s="8" t="s">
        <v>200</v>
      </c>
      <c r="C406" s="8" t="s">
        <v>127</v>
      </c>
      <c r="D406" s="8" t="s">
        <v>2274</v>
      </c>
      <c r="E406" s="8" t="s">
        <v>2275</v>
      </c>
      <c r="F406" s="8" t="str">
        <f t="shared" si="37"/>
        <v>433001****231015</v>
      </c>
      <c r="G406" s="8" t="s">
        <v>2276</v>
      </c>
      <c r="H406" s="8" t="str">
        <f t="shared" si="38"/>
        <v>191185****7</v>
      </c>
      <c r="I406" s="8" t="s">
        <v>2277</v>
      </c>
      <c r="J406" s="8" t="s">
        <v>2278</v>
      </c>
      <c r="K406" s="8">
        <v>7</v>
      </c>
      <c r="L406" s="8">
        <v>400</v>
      </c>
      <c r="M406" s="8" t="s">
        <v>2274</v>
      </c>
      <c r="N406" s="69" t="s">
        <v>2275</v>
      </c>
      <c r="O406" s="8" t="str">
        <f t="shared" si="39"/>
        <v>433001****231015</v>
      </c>
      <c r="P406" s="8" t="s">
        <v>24</v>
      </c>
      <c r="Q406" s="8" t="s">
        <v>1680</v>
      </c>
      <c r="R406" s="8" t="str">
        <f t="shared" si="40"/>
        <v>810143********728</v>
      </c>
      <c r="S406" s="8" t="s">
        <v>26</v>
      </c>
      <c r="T406" s="8">
        <v>19118552797</v>
      </c>
      <c r="U406" s="12" t="str">
        <f t="shared" si="41"/>
        <v>191185****7</v>
      </c>
    </row>
    <row r="407" s="3" customFormat="true" ht="40" customHeight="true" spans="1:21">
      <c r="A407" s="7">
        <f t="shared" si="36"/>
        <v>403</v>
      </c>
      <c r="B407" s="8" t="s">
        <v>200</v>
      </c>
      <c r="C407" s="8" t="s">
        <v>127</v>
      </c>
      <c r="D407" s="8" t="s">
        <v>2279</v>
      </c>
      <c r="E407" s="8" t="s">
        <v>2280</v>
      </c>
      <c r="F407" s="8" t="str">
        <f t="shared" si="37"/>
        <v>433002****203142</v>
      </c>
      <c r="G407" s="8" t="s">
        <v>2281</v>
      </c>
      <c r="H407" s="8" t="str">
        <f t="shared" si="38"/>
        <v>191867****7</v>
      </c>
      <c r="I407" s="8" t="s">
        <v>2277</v>
      </c>
      <c r="J407" s="8" t="s">
        <v>2282</v>
      </c>
      <c r="K407" s="8">
        <v>7</v>
      </c>
      <c r="L407" s="8">
        <v>400</v>
      </c>
      <c r="M407" s="8" t="s">
        <v>2274</v>
      </c>
      <c r="N407" s="8" t="s">
        <v>2275</v>
      </c>
      <c r="O407" s="8" t="str">
        <f t="shared" si="39"/>
        <v>433001****231015</v>
      </c>
      <c r="P407" s="8" t="s">
        <v>24</v>
      </c>
      <c r="Q407" s="8" t="s">
        <v>1680</v>
      </c>
      <c r="R407" s="8" t="str">
        <f t="shared" si="40"/>
        <v>810143********728</v>
      </c>
      <c r="S407" s="8" t="s">
        <v>621</v>
      </c>
      <c r="T407" s="8">
        <v>19118552798</v>
      </c>
      <c r="U407" s="12" t="str">
        <f t="shared" si="41"/>
        <v>191185****8</v>
      </c>
    </row>
    <row r="408" s="3" customFormat="true" ht="40" customHeight="true" spans="1:21">
      <c r="A408" s="7">
        <f t="shared" si="36"/>
        <v>404</v>
      </c>
      <c r="B408" s="8" t="s">
        <v>200</v>
      </c>
      <c r="C408" s="8" t="s">
        <v>127</v>
      </c>
      <c r="D408" s="8" t="s">
        <v>2283</v>
      </c>
      <c r="E408" s="8" t="s">
        <v>2284</v>
      </c>
      <c r="F408" s="8" t="str">
        <f t="shared" si="37"/>
        <v>431281****230050</v>
      </c>
      <c r="G408" s="8" t="s">
        <v>2285</v>
      </c>
      <c r="H408" s="8" t="str">
        <f t="shared" si="38"/>
        <v>191185****2</v>
      </c>
      <c r="I408" s="8" t="s">
        <v>2286</v>
      </c>
      <c r="J408" s="8" t="s">
        <v>2287</v>
      </c>
      <c r="K408" s="8">
        <v>21</v>
      </c>
      <c r="L408" s="8">
        <v>400</v>
      </c>
      <c r="M408" s="8" t="s">
        <v>2274</v>
      </c>
      <c r="N408" s="8" t="s">
        <v>2275</v>
      </c>
      <c r="O408" s="8" t="str">
        <f t="shared" si="39"/>
        <v>433001****231015</v>
      </c>
      <c r="P408" s="8" t="s">
        <v>24</v>
      </c>
      <c r="Q408" s="8" t="s">
        <v>1680</v>
      </c>
      <c r="R408" s="8" t="str">
        <f t="shared" si="40"/>
        <v>810143********728</v>
      </c>
      <c r="S408" s="8" t="s">
        <v>157</v>
      </c>
      <c r="T408" s="8">
        <v>19118552799</v>
      </c>
      <c r="U408" s="12" t="str">
        <f t="shared" si="41"/>
        <v>191185****9</v>
      </c>
    </row>
    <row r="409" s="3" customFormat="true" ht="40" customHeight="true" spans="1:21">
      <c r="A409" s="7">
        <f t="shared" si="36"/>
        <v>405</v>
      </c>
      <c r="B409" s="8" t="s">
        <v>200</v>
      </c>
      <c r="C409" s="8" t="s">
        <v>127</v>
      </c>
      <c r="D409" s="8" t="s">
        <v>2288</v>
      </c>
      <c r="E409" s="8" t="s">
        <v>2289</v>
      </c>
      <c r="F409" s="8" t="str">
        <f t="shared" si="37"/>
        <v>431281****047012</v>
      </c>
      <c r="G409" s="8" t="s">
        <v>2290</v>
      </c>
      <c r="H409" s="8" t="str">
        <f t="shared" si="38"/>
        <v>177745****9</v>
      </c>
      <c r="I409" s="8" t="s">
        <v>2291</v>
      </c>
      <c r="J409" s="8" t="s">
        <v>2292</v>
      </c>
      <c r="K409" s="8">
        <v>21</v>
      </c>
      <c r="L409" s="8">
        <v>400</v>
      </c>
      <c r="M409" s="8" t="s">
        <v>2288</v>
      </c>
      <c r="N409" s="8" t="s">
        <v>2289</v>
      </c>
      <c r="O409" s="8" t="str">
        <f t="shared" si="39"/>
        <v>431281****047012</v>
      </c>
      <c r="P409" s="8" t="s">
        <v>24</v>
      </c>
      <c r="Q409" s="8" t="s">
        <v>2293</v>
      </c>
      <c r="R409" s="8" t="str">
        <f t="shared" si="40"/>
        <v>810143********742</v>
      </c>
      <c r="S409" s="8" t="s">
        <v>26</v>
      </c>
      <c r="T409" s="8">
        <v>17774538289</v>
      </c>
      <c r="U409" s="12" t="str">
        <f t="shared" si="41"/>
        <v>177745****9</v>
      </c>
    </row>
    <row r="410" s="3" customFormat="true" ht="40" customHeight="true" spans="1:21">
      <c r="A410" s="7">
        <f t="shared" si="36"/>
        <v>406</v>
      </c>
      <c r="B410" s="8" t="s">
        <v>200</v>
      </c>
      <c r="C410" s="8" t="s">
        <v>127</v>
      </c>
      <c r="D410" s="8" t="s">
        <v>2294</v>
      </c>
      <c r="E410" s="69" t="s">
        <v>2295</v>
      </c>
      <c r="F410" s="8" t="str">
        <f t="shared" si="37"/>
        <v>433002****291018</v>
      </c>
      <c r="G410" s="69" t="s">
        <v>2296</v>
      </c>
      <c r="H410" s="8" t="str">
        <f t="shared" si="38"/>
        <v>189745****79</v>
      </c>
      <c r="I410" s="8" t="s">
        <v>2297</v>
      </c>
      <c r="J410" s="8" t="s">
        <v>2298</v>
      </c>
      <c r="K410" s="8">
        <v>8</v>
      </c>
      <c r="L410" s="8">
        <v>400</v>
      </c>
      <c r="M410" s="8" t="s">
        <v>2294</v>
      </c>
      <c r="N410" s="69" t="s">
        <v>2295</v>
      </c>
      <c r="O410" s="8" t="str">
        <f t="shared" si="39"/>
        <v>433002****291018</v>
      </c>
      <c r="P410" s="8" t="s">
        <v>24</v>
      </c>
      <c r="Q410" s="8" t="s">
        <v>2299</v>
      </c>
      <c r="R410" s="8" t="str">
        <f t="shared" si="40"/>
        <v>810143********659</v>
      </c>
      <c r="S410" s="8" t="s">
        <v>26</v>
      </c>
      <c r="T410" s="69" t="s">
        <v>2296</v>
      </c>
      <c r="U410" s="12" t="str">
        <f t="shared" si="41"/>
        <v>189745****79</v>
      </c>
    </row>
    <row r="411" s="3" customFormat="true" ht="40" customHeight="true" spans="1:21">
      <c r="A411" s="7">
        <f t="shared" si="36"/>
        <v>407</v>
      </c>
      <c r="B411" s="8" t="s">
        <v>200</v>
      </c>
      <c r="C411" s="8" t="s">
        <v>127</v>
      </c>
      <c r="D411" s="8" t="s">
        <v>2300</v>
      </c>
      <c r="E411" s="69" t="s">
        <v>2301</v>
      </c>
      <c r="F411" s="8" t="str">
        <f t="shared" si="37"/>
        <v>433002****042825</v>
      </c>
      <c r="G411" s="8">
        <v>19152176550</v>
      </c>
      <c r="H411" s="8" t="str">
        <f t="shared" si="38"/>
        <v>191521****0</v>
      </c>
      <c r="I411" s="8" t="s">
        <v>2297</v>
      </c>
      <c r="J411" s="8" t="s">
        <v>2298</v>
      </c>
      <c r="K411" s="8">
        <v>8</v>
      </c>
      <c r="L411" s="8">
        <v>400</v>
      </c>
      <c r="M411" s="8" t="s">
        <v>2294</v>
      </c>
      <c r="N411" s="69" t="s">
        <v>2295</v>
      </c>
      <c r="O411" s="8" t="str">
        <f t="shared" si="39"/>
        <v>433002****291018</v>
      </c>
      <c r="P411" s="8" t="s">
        <v>24</v>
      </c>
      <c r="Q411" s="8" t="s">
        <v>2299</v>
      </c>
      <c r="R411" s="8" t="str">
        <f t="shared" si="40"/>
        <v>810143********659</v>
      </c>
      <c r="S411" s="8" t="s">
        <v>621</v>
      </c>
      <c r="T411" s="69" t="s">
        <v>2296</v>
      </c>
      <c r="U411" s="12" t="str">
        <f t="shared" si="41"/>
        <v>189745****79</v>
      </c>
    </row>
    <row r="412" s="3" customFormat="true" ht="40" customHeight="true" spans="1:21">
      <c r="A412" s="7">
        <f t="shared" si="36"/>
        <v>408</v>
      </c>
      <c r="B412" s="8" t="s">
        <v>200</v>
      </c>
      <c r="C412" s="8" t="s">
        <v>1285</v>
      </c>
      <c r="D412" s="8" t="s">
        <v>2302</v>
      </c>
      <c r="E412" s="8" t="s">
        <v>2303</v>
      </c>
      <c r="F412" s="8" t="str">
        <f t="shared" si="37"/>
        <v>431281****057014</v>
      </c>
      <c r="G412" s="8" t="s">
        <v>2304</v>
      </c>
      <c r="H412" s="8" t="str">
        <f t="shared" si="38"/>
        <v>173694****6</v>
      </c>
      <c r="I412" s="8" t="s">
        <v>247</v>
      </c>
      <c r="J412" s="8" t="s">
        <v>2305</v>
      </c>
      <c r="K412" s="8">
        <v>8</v>
      </c>
      <c r="L412" s="8">
        <v>200</v>
      </c>
      <c r="M412" s="8" t="s">
        <v>2306</v>
      </c>
      <c r="N412" s="8" t="s">
        <v>2307</v>
      </c>
      <c r="O412" s="8" t="str">
        <f t="shared" si="39"/>
        <v>433002****281410</v>
      </c>
      <c r="P412" s="8" t="s">
        <v>24</v>
      </c>
      <c r="Q412" s="8" t="s">
        <v>2308</v>
      </c>
      <c r="R412" s="8" t="str">
        <f t="shared" si="40"/>
        <v>810143********071</v>
      </c>
      <c r="S412" s="8" t="s">
        <v>35</v>
      </c>
      <c r="T412" s="8">
        <v>15367588623</v>
      </c>
      <c r="U412" s="12" t="str">
        <f t="shared" si="41"/>
        <v>153675****3</v>
      </c>
    </row>
    <row r="413" s="3" customFormat="true" ht="40" customHeight="true" spans="1:21">
      <c r="A413" s="7">
        <f t="shared" si="36"/>
        <v>409</v>
      </c>
      <c r="B413" s="8" t="s">
        <v>200</v>
      </c>
      <c r="C413" s="8" t="s">
        <v>1410</v>
      </c>
      <c r="D413" s="8" t="s">
        <v>2309</v>
      </c>
      <c r="E413" s="8" t="s">
        <v>2310</v>
      </c>
      <c r="F413" s="8" t="str">
        <f t="shared" si="37"/>
        <v>433002****251011　</v>
      </c>
      <c r="G413" s="8" t="s">
        <v>2311</v>
      </c>
      <c r="H413" s="8" t="str">
        <f t="shared" si="38"/>
        <v>158180****5</v>
      </c>
      <c r="I413" s="8" t="s">
        <v>2185</v>
      </c>
      <c r="J413" s="8" t="s">
        <v>2312</v>
      </c>
      <c r="K413" s="8">
        <v>8</v>
      </c>
      <c r="L413" s="8">
        <v>400</v>
      </c>
      <c r="M413" s="8" t="s">
        <v>2309</v>
      </c>
      <c r="N413" s="8" t="s">
        <v>2310</v>
      </c>
      <c r="O413" s="8" t="str">
        <f t="shared" si="39"/>
        <v>433002****251011　</v>
      </c>
      <c r="P413" s="8" t="s">
        <v>24</v>
      </c>
      <c r="Q413" s="8" t="s">
        <v>2313</v>
      </c>
      <c r="R413" s="8" t="str">
        <f t="shared" si="40"/>
        <v>623090********69982</v>
      </c>
      <c r="S413" s="8" t="s">
        <v>26</v>
      </c>
      <c r="T413" s="8">
        <v>15818035125</v>
      </c>
      <c r="U413" s="12" t="str">
        <f t="shared" si="41"/>
        <v>158180****5</v>
      </c>
    </row>
    <row r="414" s="3" customFormat="true" ht="40" customHeight="true" spans="1:21">
      <c r="A414" s="7">
        <f t="shared" si="36"/>
        <v>410</v>
      </c>
      <c r="B414" s="8" t="s">
        <v>200</v>
      </c>
      <c r="C414" s="8" t="s">
        <v>1410</v>
      </c>
      <c r="D414" s="8" t="s">
        <v>2314</v>
      </c>
      <c r="E414" s="8" t="s">
        <v>2315</v>
      </c>
      <c r="F414" s="8" t="str">
        <f t="shared" si="37"/>
        <v>431281****18681X</v>
      </c>
      <c r="G414" s="8" t="s">
        <v>2316</v>
      </c>
      <c r="H414" s="8" t="str">
        <f t="shared" si="38"/>
        <v>176894****4</v>
      </c>
      <c r="I414" s="8" t="s">
        <v>247</v>
      </c>
      <c r="J414" s="8" t="s">
        <v>2317</v>
      </c>
      <c r="K414" s="8">
        <v>8</v>
      </c>
      <c r="L414" s="8">
        <v>200</v>
      </c>
      <c r="M414" s="8" t="s">
        <v>2309</v>
      </c>
      <c r="N414" s="8" t="s">
        <v>2310</v>
      </c>
      <c r="O414" s="8" t="str">
        <f t="shared" si="39"/>
        <v>433002****251011　</v>
      </c>
      <c r="P414" s="8" t="s">
        <v>24</v>
      </c>
      <c r="Q414" s="8" t="s">
        <v>2313</v>
      </c>
      <c r="R414" s="8" t="str">
        <f t="shared" si="40"/>
        <v>623090********69982</v>
      </c>
      <c r="S414" s="8" t="s">
        <v>35</v>
      </c>
      <c r="T414" s="8">
        <v>15818035125</v>
      </c>
      <c r="U414" s="12" t="str">
        <f t="shared" si="41"/>
        <v>158180****5</v>
      </c>
    </row>
    <row r="415" s="3" customFormat="true" ht="40" customHeight="true" spans="1:21">
      <c r="A415" s="7">
        <f t="shared" si="36"/>
        <v>411</v>
      </c>
      <c r="B415" s="8" t="s">
        <v>200</v>
      </c>
      <c r="C415" s="8" t="s">
        <v>127</v>
      </c>
      <c r="D415" s="8" t="s">
        <v>1318</v>
      </c>
      <c r="E415" s="69" t="s">
        <v>2318</v>
      </c>
      <c r="F415" s="8" t="str">
        <f t="shared" si="37"/>
        <v>433002****151019</v>
      </c>
      <c r="G415" s="8" t="s">
        <v>2319</v>
      </c>
      <c r="H415" s="8" t="str">
        <f t="shared" si="38"/>
        <v>180745****4</v>
      </c>
      <c r="I415" s="8" t="s">
        <v>2320</v>
      </c>
      <c r="J415" s="8" t="s">
        <v>2321</v>
      </c>
      <c r="K415" s="8">
        <v>8</v>
      </c>
      <c r="L415" s="8">
        <v>400</v>
      </c>
      <c r="M415" s="8" t="s">
        <v>1318</v>
      </c>
      <c r="N415" s="69" t="s">
        <v>2318</v>
      </c>
      <c r="O415" s="8" t="str">
        <f t="shared" si="39"/>
        <v>433002****151019</v>
      </c>
      <c r="P415" s="8" t="s">
        <v>24</v>
      </c>
      <c r="Q415" s="8" t="s">
        <v>2322</v>
      </c>
      <c r="R415" s="8" t="str">
        <f t="shared" si="40"/>
        <v>810143********751</v>
      </c>
      <c r="S415" s="8" t="s">
        <v>26</v>
      </c>
      <c r="T415" s="8">
        <v>18074512744</v>
      </c>
      <c r="U415" s="12" t="str">
        <f t="shared" si="41"/>
        <v>180745****4</v>
      </c>
    </row>
    <row r="416" s="3" customFormat="true" ht="40" customHeight="true" spans="1:21">
      <c r="A416" s="7">
        <f t="shared" si="36"/>
        <v>412</v>
      </c>
      <c r="B416" s="8" t="s">
        <v>200</v>
      </c>
      <c r="C416" s="8" t="s">
        <v>127</v>
      </c>
      <c r="D416" s="8" t="s">
        <v>2323</v>
      </c>
      <c r="E416" s="69" t="s">
        <v>2324</v>
      </c>
      <c r="F416" s="8" t="str">
        <f t="shared" si="37"/>
        <v>433002****181028</v>
      </c>
      <c r="G416" s="8" t="s">
        <v>2325</v>
      </c>
      <c r="H416" s="8" t="str">
        <f t="shared" si="38"/>
        <v>180745****1</v>
      </c>
      <c r="I416" s="8" t="s">
        <v>2326</v>
      </c>
      <c r="J416" s="8" t="s">
        <v>2327</v>
      </c>
      <c r="K416" s="8">
        <v>8</v>
      </c>
      <c r="L416" s="8">
        <v>400</v>
      </c>
      <c r="M416" s="8" t="s">
        <v>1318</v>
      </c>
      <c r="N416" s="69" t="s">
        <v>2318</v>
      </c>
      <c r="O416" s="8" t="str">
        <f t="shared" si="39"/>
        <v>433002****151019</v>
      </c>
      <c r="P416" s="8" t="s">
        <v>24</v>
      </c>
      <c r="Q416" s="8" t="s">
        <v>2322</v>
      </c>
      <c r="R416" s="8" t="str">
        <f t="shared" si="40"/>
        <v>810143********751</v>
      </c>
      <c r="S416" s="8" t="s">
        <v>621</v>
      </c>
      <c r="T416" s="8">
        <v>18074512744</v>
      </c>
      <c r="U416" s="12" t="str">
        <f t="shared" si="41"/>
        <v>180745****4</v>
      </c>
    </row>
    <row r="417" s="3" customFormat="true" ht="40" customHeight="true" spans="1:21">
      <c r="A417" s="7">
        <f t="shared" si="36"/>
        <v>413</v>
      </c>
      <c r="B417" s="8" t="s">
        <v>200</v>
      </c>
      <c r="C417" s="8" t="s">
        <v>127</v>
      </c>
      <c r="D417" s="8" t="s">
        <v>2328</v>
      </c>
      <c r="E417" s="69" t="s">
        <v>2329</v>
      </c>
      <c r="F417" s="8" t="str">
        <f t="shared" si="37"/>
        <v>431281****126813</v>
      </c>
      <c r="G417" s="8" t="s">
        <v>2330</v>
      </c>
      <c r="H417" s="8" t="str">
        <f t="shared" si="38"/>
        <v>187747****1</v>
      </c>
      <c r="I417" s="8" t="s">
        <v>547</v>
      </c>
      <c r="J417" s="8" t="s">
        <v>2331</v>
      </c>
      <c r="K417" s="8">
        <v>12</v>
      </c>
      <c r="L417" s="8">
        <v>400</v>
      </c>
      <c r="M417" s="8" t="s">
        <v>2332</v>
      </c>
      <c r="N417" s="69" t="s">
        <v>2333</v>
      </c>
      <c r="O417" s="8" t="str">
        <f t="shared" si="39"/>
        <v>433002****291013</v>
      </c>
      <c r="P417" s="8" t="s">
        <v>24</v>
      </c>
      <c r="Q417" s="8" t="s">
        <v>2334</v>
      </c>
      <c r="R417" s="8" t="str">
        <f t="shared" si="40"/>
        <v>810143********941</v>
      </c>
      <c r="S417" s="8" t="s">
        <v>35</v>
      </c>
      <c r="T417" s="8">
        <v>18774740741</v>
      </c>
      <c r="U417" s="12" t="str">
        <f t="shared" si="41"/>
        <v>187747****1</v>
      </c>
    </row>
    <row r="418" s="3" customFormat="true" ht="40" customHeight="true" spans="1:21">
      <c r="A418" s="7">
        <f t="shared" si="36"/>
        <v>414</v>
      </c>
      <c r="B418" s="8" t="s">
        <v>200</v>
      </c>
      <c r="C418" s="8" t="s">
        <v>127</v>
      </c>
      <c r="D418" s="8" t="s">
        <v>2332</v>
      </c>
      <c r="E418" s="69" t="s">
        <v>2333</v>
      </c>
      <c r="F418" s="8" t="str">
        <f t="shared" si="37"/>
        <v>433002****291013</v>
      </c>
      <c r="G418" s="8" t="s">
        <v>2330</v>
      </c>
      <c r="H418" s="8" t="str">
        <f t="shared" si="38"/>
        <v>187747****1</v>
      </c>
      <c r="I418" s="8" t="s">
        <v>547</v>
      </c>
      <c r="J418" s="8" t="s">
        <v>2335</v>
      </c>
      <c r="K418" s="8">
        <v>12</v>
      </c>
      <c r="L418" s="8">
        <v>400</v>
      </c>
      <c r="M418" s="8" t="s">
        <v>2332</v>
      </c>
      <c r="N418" s="69" t="s">
        <v>2333</v>
      </c>
      <c r="O418" s="8" t="str">
        <f t="shared" si="39"/>
        <v>433002****291013</v>
      </c>
      <c r="P418" s="8" t="s">
        <v>24</v>
      </c>
      <c r="Q418" s="8" t="s">
        <v>2334</v>
      </c>
      <c r="R418" s="8" t="str">
        <f t="shared" si="40"/>
        <v>810143********941</v>
      </c>
      <c r="S418" s="8" t="s">
        <v>26</v>
      </c>
      <c r="T418" s="8">
        <v>18774740741</v>
      </c>
      <c r="U418" s="12" t="str">
        <f t="shared" si="41"/>
        <v>187747****1</v>
      </c>
    </row>
    <row r="419" s="3" customFormat="true" ht="40" customHeight="true" spans="1:21">
      <c r="A419" s="7">
        <f t="shared" si="36"/>
        <v>415</v>
      </c>
      <c r="B419" s="8" t="s">
        <v>200</v>
      </c>
      <c r="C419" s="8" t="s">
        <v>1410</v>
      </c>
      <c r="D419" s="8" t="s">
        <v>2336</v>
      </c>
      <c r="E419" s="8" t="s">
        <v>2337</v>
      </c>
      <c r="F419" s="8" t="str">
        <f t="shared" si="37"/>
        <v>433002****16101X</v>
      </c>
      <c r="G419" s="8" t="s">
        <v>2338</v>
      </c>
      <c r="H419" s="8" t="str">
        <f t="shared" si="38"/>
        <v>150745****4</v>
      </c>
      <c r="I419" s="8" t="s">
        <v>2239</v>
      </c>
      <c r="J419" s="8" t="s">
        <v>2339</v>
      </c>
      <c r="K419" s="8">
        <v>5</v>
      </c>
      <c r="L419" s="8">
        <v>400</v>
      </c>
      <c r="M419" s="8" t="s">
        <v>2336</v>
      </c>
      <c r="N419" s="8" t="s">
        <v>2337</v>
      </c>
      <c r="O419" s="8" t="str">
        <f t="shared" si="39"/>
        <v>433002****16101X</v>
      </c>
      <c r="P419" s="8" t="s">
        <v>24</v>
      </c>
      <c r="Q419" s="8" t="s">
        <v>2340</v>
      </c>
      <c r="R419" s="8" t="str">
        <f t="shared" si="40"/>
        <v>810143********493</v>
      </c>
      <c r="S419" s="8" t="s">
        <v>26</v>
      </c>
      <c r="T419" s="8">
        <v>15074571864</v>
      </c>
      <c r="U419" s="12" t="str">
        <f t="shared" si="41"/>
        <v>150745****4</v>
      </c>
    </row>
    <row r="420" s="3" customFormat="true" ht="40" customHeight="true" spans="1:21">
      <c r="A420" s="7">
        <f t="shared" si="36"/>
        <v>416</v>
      </c>
      <c r="B420" s="8" t="s">
        <v>200</v>
      </c>
      <c r="C420" s="8" t="s">
        <v>1277</v>
      </c>
      <c r="D420" s="8" t="s">
        <v>2341</v>
      </c>
      <c r="E420" s="8" t="s">
        <v>2342</v>
      </c>
      <c r="F420" s="8" t="str">
        <f t="shared" si="37"/>
        <v>431281****22702X</v>
      </c>
      <c r="G420" s="8">
        <v>15576543449</v>
      </c>
      <c r="H420" s="8" t="str">
        <f t="shared" si="38"/>
        <v>155765****9</v>
      </c>
      <c r="I420" s="8" t="s">
        <v>2343</v>
      </c>
      <c r="J420" s="8" t="s">
        <v>111</v>
      </c>
      <c r="K420" s="8">
        <v>8</v>
      </c>
      <c r="L420" s="8">
        <v>100</v>
      </c>
      <c r="M420" s="8" t="s">
        <v>2341</v>
      </c>
      <c r="N420" s="8" t="s">
        <v>2342</v>
      </c>
      <c r="O420" s="8" t="str">
        <f t="shared" si="39"/>
        <v>431281****22702X</v>
      </c>
      <c r="P420" s="8" t="s">
        <v>24</v>
      </c>
      <c r="Q420" s="8" t="s">
        <v>2344</v>
      </c>
      <c r="R420" s="8" t="str">
        <f t="shared" si="40"/>
        <v>810143********384</v>
      </c>
      <c r="S420" s="8" t="s">
        <v>179</v>
      </c>
      <c r="T420" s="8">
        <v>15576543449</v>
      </c>
      <c r="U420" s="12" t="str">
        <f t="shared" si="41"/>
        <v>155765****9</v>
      </c>
    </row>
    <row r="421" s="3" customFormat="true" ht="40" customHeight="true" spans="1:21">
      <c r="A421" s="7">
        <f t="shared" si="36"/>
        <v>417</v>
      </c>
      <c r="B421" s="8" t="s">
        <v>200</v>
      </c>
      <c r="C421" s="8" t="s">
        <v>1392</v>
      </c>
      <c r="D421" s="8" t="s">
        <v>2345</v>
      </c>
      <c r="E421" s="69" t="s">
        <v>2346</v>
      </c>
      <c r="F421" s="8" t="str">
        <f t="shared" si="37"/>
        <v>431281****297027</v>
      </c>
      <c r="G421" s="8">
        <v>13787502475</v>
      </c>
      <c r="H421" s="8" t="str">
        <f t="shared" si="38"/>
        <v>137875****5</v>
      </c>
      <c r="I421" s="8" t="s">
        <v>2347</v>
      </c>
      <c r="J421" s="8" t="s">
        <v>2348</v>
      </c>
      <c r="K421" s="8">
        <v>7</v>
      </c>
      <c r="L421" s="8">
        <v>400</v>
      </c>
      <c r="M421" s="8" t="s">
        <v>2349</v>
      </c>
      <c r="N421" s="69" t="s">
        <v>2350</v>
      </c>
      <c r="O421" s="8" t="str">
        <f t="shared" si="39"/>
        <v>433002****101017</v>
      </c>
      <c r="P421" s="8" t="s">
        <v>24</v>
      </c>
      <c r="Q421" s="8" t="s">
        <v>2351</v>
      </c>
      <c r="R421" s="8" t="str">
        <f t="shared" si="40"/>
        <v>810143********762</v>
      </c>
      <c r="S421" s="8" t="s">
        <v>73</v>
      </c>
      <c r="T421" s="8">
        <v>13787502057</v>
      </c>
      <c r="U421" s="12" t="str">
        <f t="shared" si="41"/>
        <v>137875****7</v>
      </c>
    </row>
    <row r="422" s="3" customFormat="true" ht="40" customHeight="true" spans="1:21">
      <c r="A422" s="7">
        <f t="shared" si="36"/>
        <v>418</v>
      </c>
      <c r="B422" s="8" t="s">
        <v>200</v>
      </c>
      <c r="C422" s="8" t="s">
        <v>1285</v>
      </c>
      <c r="D422" s="8" t="s">
        <v>2352</v>
      </c>
      <c r="E422" s="69" t="s">
        <v>2353</v>
      </c>
      <c r="F422" s="8" t="str">
        <f t="shared" si="37"/>
        <v>433002****293118</v>
      </c>
      <c r="G422" s="8">
        <v>13778023876</v>
      </c>
      <c r="H422" s="8" t="str">
        <f t="shared" si="38"/>
        <v>137780****6</v>
      </c>
      <c r="I422" s="8" t="s">
        <v>2354</v>
      </c>
      <c r="J422" s="8" t="s">
        <v>2355</v>
      </c>
      <c r="K422" s="8">
        <v>7</v>
      </c>
      <c r="L422" s="8">
        <v>400</v>
      </c>
      <c r="M422" s="8" t="s">
        <v>2352</v>
      </c>
      <c r="N422" s="69" t="s">
        <v>2353</v>
      </c>
      <c r="O422" s="8" t="str">
        <f t="shared" si="39"/>
        <v>433002****293118</v>
      </c>
      <c r="P422" s="8" t="s">
        <v>24</v>
      </c>
      <c r="Q422" s="8" t="s">
        <v>2356</v>
      </c>
      <c r="R422" s="8" t="str">
        <f t="shared" si="40"/>
        <v>810143********595</v>
      </c>
      <c r="S422" s="8" t="s">
        <v>179</v>
      </c>
      <c r="T422" s="8">
        <v>13778023876</v>
      </c>
      <c r="U422" s="12" t="str">
        <f t="shared" si="41"/>
        <v>137780****6</v>
      </c>
    </row>
    <row r="423" s="3" customFormat="true" ht="40" customHeight="true" spans="1:21">
      <c r="A423" s="7">
        <f t="shared" si="36"/>
        <v>419</v>
      </c>
      <c r="B423" s="8" t="s">
        <v>200</v>
      </c>
      <c r="C423" s="8" t="s">
        <v>1307</v>
      </c>
      <c r="D423" s="8" t="s">
        <v>2357</v>
      </c>
      <c r="E423" s="69" t="s">
        <v>2358</v>
      </c>
      <c r="F423" s="8" t="str">
        <f t="shared" si="37"/>
        <v>431281****190023</v>
      </c>
      <c r="G423" s="8">
        <v>15074559798</v>
      </c>
      <c r="H423" s="8" t="str">
        <f t="shared" si="38"/>
        <v>150745****8</v>
      </c>
      <c r="I423" s="8" t="s">
        <v>2359</v>
      </c>
      <c r="J423" s="8" t="s">
        <v>2360</v>
      </c>
      <c r="K423" s="8">
        <v>6</v>
      </c>
      <c r="L423" s="8">
        <v>400</v>
      </c>
      <c r="M423" s="8" t="s">
        <v>2361</v>
      </c>
      <c r="N423" s="69" t="s">
        <v>2362</v>
      </c>
      <c r="O423" s="8" t="str">
        <f t="shared" si="39"/>
        <v>433002****273128</v>
      </c>
      <c r="P423" s="8" t="s">
        <v>24</v>
      </c>
      <c r="Q423" s="8" t="s">
        <v>2363</v>
      </c>
      <c r="R423" s="8" t="str">
        <f t="shared" si="40"/>
        <v>810143********996</v>
      </c>
      <c r="S423" s="8" t="s">
        <v>73</v>
      </c>
      <c r="T423" s="8">
        <v>15074515059</v>
      </c>
      <c r="U423" s="12" t="str">
        <f t="shared" si="41"/>
        <v>150745****9</v>
      </c>
    </row>
    <row r="424" s="3" customFormat="true" ht="40" customHeight="true" spans="1:21">
      <c r="A424" s="7">
        <f t="shared" si="36"/>
        <v>420</v>
      </c>
      <c r="B424" s="8" t="s">
        <v>200</v>
      </c>
      <c r="C424" s="8" t="s">
        <v>1307</v>
      </c>
      <c r="D424" s="8" t="s">
        <v>2364</v>
      </c>
      <c r="E424" s="69" t="s">
        <v>2365</v>
      </c>
      <c r="F424" s="8" t="str">
        <f t="shared" si="37"/>
        <v>431281****246827</v>
      </c>
      <c r="G424" s="8">
        <v>13790196150</v>
      </c>
      <c r="H424" s="8" t="str">
        <f t="shared" si="38"/>
        <v>137901****0</v>
      </c>
      <c r="I424" s="8" t="s">
        <v>64</v>
      </c>
      <c r="J424" s="8" t="s">
        <v>2366</v>
      </c>
      <c r="K424" s="8">
        <v>7</v>
      </c>
      <c r="L424" s="8">
        <v>400</v>
      </c>
      <c r="M424" s="8" t="s">
        <v>2367</v>
      </c>
      <c r="N424" s="69" t="s">
        <v>2368</v>
      </c>
      <c r="O424" s="8" t="str">
        <f t="shared" si="39"/>
        <v>433002****161010</v>
      </c>
      <c r="P424" s="8" t="s">
        <v>24</v>
      </c>
      <c r="Q424" s="8" t="s">
        <v>2369</v>
      </c>
      <c r="R424" s="8" t="str">
        <f t="shared" si="40"/>
        <v>810143********929</v>
      </c>
      <c r="S424" s="8" t="s">
        <v>73</v>
      </c>
      <c r="T424" s="8">
        <v>15874566992</v>
      </c>
      <c r="U424" s="12" t="str">
        <f t="shared" si="41"/>
        <v>158745****2</v>
      </c>
    </row>
    <row r="425" s="3" customFormat="true" ht="40" customHeight="true" spans="1:21">
      <c r="A425" s="7">
        <f t="shared" si="36"/>
        <v>421</v>
      </c>
      <c r="B425" s="8" t="s">
        <v>200</v>
      </c>
      <c r="C425" s="8" t="s">
        <v>1285</v>
      </c>
      <c r="D425" s="8" t="s">
        <v>2370</v>
      </c>
      <c r="E425" s="69" t="s">
        <v>2371</v>
      </c>
      <c r="F425" s="8" t="str">
        <f t="shared" si="37"/>
        <v>431281****045434</v>
      </c>
      <c r="G425" s="8">
        <v>13873197485</v>
      </c>
      <c r="H425" s="8" t="str">
        <f t="shared" si="38"/>
        <v>138731****5</v>
      </c>
      <c r="I425" s="8" t="s">
        <v>2372</v>
      </c>
      <c r="J425" s="8" t="s">
        <v>2373</v>
      </c>
      <c r="K425" s="8">
        <v>8</v>
      </c>
      <c r="L425" s="8">
        <v>200</v>
      </c>
      <c r="M425" s="8" t="s">
        <v>2374</v>
      </c>
      <c r="N425" s="69" t="s">
        <v>2375</v>
      </c>
      <c r="O425" s="8" t="str">
        <f t="shared" si="39"/>
        <v>431281****037020</v>
      </c>
      <c r="P425" s="8" t="s">
        <v>24</v>
      </c>
      <c r="Q425" s="8" t="s">
        <v>2376</v>
      </c>
      <c r="R425" s="8" t="str">
        <f t="shared" si="40"/>
        <v>810143********607</v>
      </c>
      <c r="S425" s="8" t="s">
        <v>188</v>
      </c>
      <c r="T425" s="8">
        <v>15211561865</v>
      </c>
      <c r="U425" s="12" t="str">
        <f t="shared" si="41"/>
        <v>152115****5</v>
      </c>
    </row>
    <row r="426" s="3" customFormat="true" ht="40" customHeight="true" spans="1:21">
      <c r="A426" s="7">
        <f t="shared" si="36"/>
        <v>422</v>
      </c>
      <c r="B426" s="8" t="s">
        <v>200</v>
      </c>
      <c r="C426" s="8" t="s">
        <v>1797</v>
      </c>
      <c r="D426" s="8" t="s">
        <v>2377</v>
      </c>
      <c r="E426" s="69" t="s">
        <v>2378</v>
      </c>
      <c r="F426" s="8" t="str">
        <f t="shared" si="37"/>
        <v>431281****9127010</v>
      </c>
      <c r="G426" s="8">
        <v>18274543373</v>
      </c>
      <c r="H426" s="8" t="str">
        <f t="shared" si="38"/>
        <v>182745****3</v>
      </c>
      <c r="I426" s="8" t="s">
        <v>2379</v>
      </c>
      <c r="J426" s="8" t="s">
        <v>2380</v>
      </c>
      <c r="K426" s="8">
        <v>8</v>
      </c>
      <c r="L426" s="8">
        <v>400</v>
      </c>
      <c r="M426" s="8" t="s">
        <v>2381</v>
      </c>
      <c r="N426" s="69" t="s">
        <v>2382</v>
      </c>
      <c r="O426" s="8" t="str">
        <f t="shared" si="39"/>
        <v>431281****2227027</v>
      </c>
      <c r="P426" s="8" t="s">
        <v>24</v>
      </c>
      <c r="Q426" s="8" t="s">
        <v>2383</v>
      </c>
      <c r="R426" s="8" t="str">
        <f t="shared" si="40"/>
        <v>810143********117</v>
      </c>
      <c r="S426" s="8" t="s">
        <v>596</v>
      </c>
      <c r="T426" s="8">
        <v>18274543373</v>
      </c>
      <c r="U426" s="12" t="str">
        <f t="shared" si="41"/>
        <v>182745****3</v>
      </c>
    </row>
    <row r="427" s="3" customFormat="true" ht="40" customHeight="true" spans="1:21">
      <c r="A427" s="7">
        <f t="shared" si="36"/>
        <v>423</v>
      </c>
      <c r="B427" s="8" t="s">
        <v>200</v>
      </c>
      <c r="C427" s="8" t="s">
        <v>1277</v>
      </c>
      <c r="D427" s="8" t="s">
        <v>2384</v>
      </c>
      <c r="E427" s="69" t="s">
        <v>2385</v>
      </c>
      <c r="F427" s="8" t="str">
        <f t="shared" si="37"/>
        <v>431281****176813</v>
      </c>
      <c r="G427" s="8" t="s">
        <v>2386</v>
      </c>
      <c r="H427" s="8" t="str">
        <f t="shared" si="38"/>
        <v>185745****6</v>
      </c>
      <c r="I427" s="8" t="s">
        <v>110</v>
      </c>
      <c r="J427" s="8" t="s">
        <v>2387</v>
      </c>
      <c r="K427" s="8">
        <v>8</v>
      </c>
      <c r="L427" s="8">
        <v>100</v>
      </c>
      <c r="M427" s="8" t="s">
        <v>2384</v>
      </c>
      <c r="N427" s="69" t="s">
        <v>2385</v>
      </c>
      <c r="O427" s="8" t="str">
        <f t="shared" si="39"/>
        <v>431281****176813</v>
      </c>
      <c r="P427" s="8" t="s">
        <v>2388</v>
      </c>
      <c r="Q427" s="8" t="s">
        <v>2389</v>
      </c>
      <c r="R427" s="8" t="str">
        <f t="shared" si="40"/>
        <v>621446********72641</v>
      </c>
      <c r="S427" s="8" t="s">
        <v>26</v>
      </c>
      <c r="T427" s="8">
        <v>18574579996</v>
      </c>
      <c r="U427" s="12" t="str">
        <f t="shared" si="41"/>
        <v>185745****6</v>
      </c>
    </row>
    <row r="428" s="3" customFormat="true" ht="40" customHeight="true" spans="1:21">
      <c r="A428" s="7">
        <f t="shared" si="36"/>
        <v>424</v>
      </c>
      <c r="B428" s="8" t="s">
        <v>200</v>
      </c>
      <c r="C428" s="8" t="s">
        <v>1277</v>
      </c>
      <c r="D428" s="8" t="s">
        <v>2390</v>
      </c>
      <c r="E428" s="69" t="s">
        <v>2391</v>
      </c>
      <c r="F428" s="8" t="str">
        <f t="shared" si="37"/>
        <v>433002****161034</v>
      </c>
      <c r="G428" s="8" t="s">
        <v>2392</v>
      </c>
      <c r="H428" s="8" t="str">
        <f t="shared" si="38"/>
        <v>137861****8</v>
      </c>
      <c r="I428" s="8" t="s">
        <v>82</v>
      </c>
      <c r="J428" s="8" t="s">
        <v>2393</v>
      </c>
      <c r="K428" s="8">
        <v>8</v>
      </c>
      <c r="L428" s="8">
        <v>200</v>
      </c>
      <c r="M428" s="8" t="s">
        <v>2390</v>
      </c>
      <c r="N428" s="69" t="s">
        <v>2391</v>
      </c>
      <c r="O428" s="8" t="str">
        <f t="shared" si="39"/>
        <v>433002****161034</v>
      </c>
      <c r="P428" s="8" t="s">
        <v>24</v>
      </c>
      <c r="Q428" s="8" t="s">
        <v>2394</v>
      </c>
      <c r="R428" s="8" t="str">
        <f t="shared" si="40"/>
        <v>810143********792</v>
      </c>
      <c r="S428" s="8" t="s">
        <v>26</v>
      </c>
      <c r="T428" s="8">
        <v>13786193638</v>
      </c>
      <c r="U428" s="12" t="str">
        <f t="shared" si="41"/>
        <v>137861****8</v>
      </c>
    </row>
    <row r="429" s="3" customFormat="true" ht="40" customHeight="true" spans="1:21">
      <c r="A429" s="7">
        <f t="shared" si="36"/>
        <v>425</v>
      </c>
      <c r="B429" s="8" t="s">
        <v>200</v>
      </c>
      <c r="C429" s="8" t="s">
        <v>1277</v>
      </c>
      <c r="D429" s="8" t="s">
        <v>2395</v>
      </c>
      <c r="E429" s="69" t="s">
        <v>2396</v>
      </c>
      <c r="F429" s="8" t="str">
        <f t="shared" si="37"/>
        <v>433002****170822</v>
      </c>
      <c r="G429" s="8" t="s">
        <v>2397</v>
      </c>
      <c r="H429" s="8" t="str">
        <f t="shared" si="38"/>
        <v>186751****8</v>
      </c>
      <c r="I429" s="8" t="s">
        <v>2398</v>
      </c>
      <c r="J429" s="8" t="s">
        <v>2399</v>
      </c>
      <c r="K429" s="8">
        <v>8</v>
      </c>
      <c r="L429" s="8">
        <v>400</v>
      </c>
      <c r="M429" s="8" t="s">
        <v>2390</v>
      </c>
      <c r="N429" s="69" t="s">
        <v>2391</v>
      </c>
      <c r="O429" s="8" t="str">
        <f t="shared" si="39"/>
        <v>433002****161034</v>
      </c>
      <c r="P429" s="8" t="s">
        <v>24</v>
      </c>
      <c r="Q429" s="8" t="s">
        <v>2394</v>
      </c>
      <c r="R429" s="8" t="str">
        <f t="shared" si="40"/>
        <v>810143********792</v>
      </c>
      <c r="S429" s="8" t="s">
        <v>119</v>
      </c>
      <c r="T429" s="8">
        <v>13786193638</v>
      </c>
      <c r="U429" s="12" t="str">
        <f t="shared" si="41"/>
        <v>137861****8</v>
      </c>
    </row>
    <row r="430" s="3" customFormat="true" ht="40" customHeight="true" spans="1:21">
      <c r="A430" s="7">
        <f t="shared" si="36"/>
        <v>426</v>
      </c>
      <c r="B430" s="8" t="s">
        <v>200</v>
      </c>
      <c r="C430" s="8" t="s">
        <v>1797</v>
      </c>
      <c r="D430" s="8" t="s">
        <v>2400</v>
      </c>
      <c r="E430" s="69" t="s">
        <v>2401</v>
      </c>
      <c r="F430" s="8" t="str">
        <f t="shared" si="37"/>
        <v>431281****126819</v>
      </c>
      <c r="G430" s="8" t="s">
        <v>2402</v>
      </c>
      <c r="H430" s="8" t="str">
        <f t="shared" si="38"/>
        <v>189745****0</v>
      </c>
      <c r="I430" s="8" t="s">
        <v>2403</v>
      </c>
      <c r="J430" s="8" t="s">
        <v>2404</v>
      </c>
      <c r="K430" s="8">
        <v>8</v>
      </c>
      <c r="L430" s="8">
        <v>400</v>
      </c>
      <c r="M430" s="8" t="s">
        <v>2405</v>
      </c>
      <c r="N430" s="69" t="s">
        <v>2406</v>
      </c>
      <c r="O430" s="8" t="str">
        <f t="shared" si="39"/>
        <v>433002****191012</v>
      </c>
      <c r="P430" s="8" t="s">
        <v>24</v>
      </c>
      <c r="Q430" s="8" t="s">
        <v>2407</v>
      </c>
      <c r="R430" s="8" t="str">
        <f t="shared" si="40"/>
        <v>810143********106</v>
      </c>
      <c r="S430" s="8" t="s">
        <v>35</v>
      </c>
      <c r="T430" s="8">
        <v>18107453423</v>
      </c>
      <c r="U430" s="12" t="str">
        <f t="shared" si="41"/>
        <v>181074****3</v>
      </c>
    </row>
    <row r="431" s="3" customFormat="true" ht="40" customHeight="true" spans="1:21">
      <c r="A431" s="7">
        <f t="shared" si="36"/>
        <v>427</v>
      </c>
      <c r="B431" s="8" t="s">
        <v>200</v>
      </c>
      <c r="C431" s="8" t="s">
        <v>1277</v>
      </c>
      <c r="D431" s="8" t="s">
        <v>2408</v>
      </c>
      <c r="E431" s="69" t="s">
        <v>2409</v>
      </c>
      <c r="F431" s="8" t="str">
        <f t="shared" si="37"/>
        <v>431281****026817</v>
      </c>
      <c r="G431" s="8" t="s">
        <v>2410</v>
      </c>
      <c r="H431" s="8" t="str">
        <f t="shared" si="38"/>
        <v>131488****7</v>
      </c>
      <c r="I431" s="8" t="s">
        <v>142</v>
      </c>
      <c r="J431" s="8" t="s">
        <v>2411</v>
      </c>
      <c r="K431" s="8">
        <v>8</v>
      </c>
      <c r="L431" s="8">
        <v>400</v>
      </c>
      <c r="M431" s="8" t="s">
        <v>2412</v>
      </c>
      <c r="N431" s="69" t="s">
        <v>2413</v>
      </c>
      <c r="O431" s="8" t="str">
        <f t="shared" si="39"/>
        <v>433002****21103862</v>
      </c>
      <c r="P431" s="8" t="s">
        <v>24</v>
      </c>
      <c r="Q431" s="8" t="s">
        <v>2414</v>
      </c>
      <c r="R431" s="8" t="str">
        <f t="shared" si="40"/>
        <v>810143********362</v>
      </c>
      <c r="S431" s="8" t="s">
        <v>35</v>
      </c>
      <c r="T431" s="8">
        <v>15574559364</v>
      </c>
      <c r="U431" s="12" t="str">
        <f t="shared" si="41"/>
        <v>155745****4</v>
      </c>
    </row>
    <row r="432" s="3" customFormat="true" ht="40" customHeight="true" spans="1:21">
      <c r="A432" s="7">
        <f t="shared" si="36"/>
        <v>428</v>
      </c>
      <c r="B432" s="8" t="s">
        <v>200</v>
      </c>
      <c r="C432" s="8" t="s">
        <v>1797</v>
      </c>
      <c r="D432" s="8" t="s">
        <v>2415</v>
      </c>
      <c r="E432" s="69" t="s">
        <v>2416</v>
      </c>
      <c r="F432" s="8" t="str">
        <f t="shared" si="37"/>
        <v>431281****036836</v>
      </c>
      <c r="G432" s="8" t="s">
        <v>2417</v>
      </c>
      <c r="H432" s="8" t="str">
        <f t="shared" si="38"/>
        <v>138731****6</v>
      </c>
      <c r="I432" s="8" t="s">
        <v>2185</v>
      </c>
      <c r="J432" s="8" t="s">
        <v>2418</v>
      </c>
      <c r="K432" s="8">
        <v>8</v>
      </c>
      <c r="L432" s="8">
        <v>400</v>
      </c>
      <c r="M432" s="8" t="s">
        <v>2419</v>
      </c>
      <c r="N432" s="69" t="s">
        <v>2420</v>
      </c>
      <c r="O432" s="8" t="str">
        <f t="shared" si="39"/>
        <v>433002****111015</v>
      </c>
      <c r="P432" s="8" t="s">
        <v>24</v>
      </c>
      <c r="Q432" s="8" t="s">
        <v>2421</v>
      </c>
      <c r="R432" s="8" t="str">
        <f t="shared" si="40"/>
        <v>810143********781</v>
      </c>
      <c r="S432" s="8" t="s">
        <v>35</v>
      </c>
      <c r="T432" s="8">
        <v>18374556062</v>
      </c>
      <c r="U432" s="12" t="str">
        <f t="shared" si="41"/>
        <v>183745****2</v>
      </c>
    </row>
    <row r="433" s="3" customFormat="true" ht="40" customHeight="true" spans="1:21">
      <c r="A433" s="7">
        <f t="shared" si="36"/>
        <v>429</v>
      </c>
      <c r="B433" s="8" t="s">
        <v>200</v>
      </c>
      <c r="C433" s="8" t="s">
        <v>1797</v>
      </c>
      <c r="D433" s="8" t="s">
        <v>2422</v>
      </c>
      <c r="E433" s="69" t="s">
        <v>2423</v>
      </c>
      <c r="F433" s="8" t="str">
        <f t="shared" si="37"/>
        <v>431281****126817</v>
      </c>
      <c r="G433" s="8" t="s">
        <v>2424</v>
      </c>
      <c r="H433" s="8" t="str">
        <f t="shared" si="38"/>
        <v>187747****8</v>
      </c>
      <c r="I433" s="8" t="s">
        <v>2425</v>
      </c>
      <c r="J433" s="8" t="s">
        <v>2426</v>
      </c>
      <c r="K433" s="8">
        <v>8</v>
      </c>
      <c r="L433" s="8">
        <v>100</v>
      </c>
      <c r="M433" s="8" t="s">
        <v>2427</v>
      </c>
      <c r="N433" s="69" t="s">
        <v>2428</v>
      </c>
      <c r="O433" s="8" t="str">
        <f t="shared" si="39"/>
        <v>433002****241018</v>
      </c>
      <c r="P433" s="8" t="s">
        <v>24</v>
      </c>
      <c r="Q433" s="8" t="s">
        <v>2429</v>
      </c>
      <c r="R433" s="8" t="str">
        <f t="shared" si="40"/>
        <v>623090********30070</v>
      </c>
      <c r="S433" s="8" t="s">
        <v>35</v>
      </c>
      <c r="T433" s="8">
        <v>15059035587</v>
      </c>
      <c r="U433" s="12" t="str">
        <f t="shared" si="41"/>
        <v>150590****7</v>
      </c>
    </row>
    <row r="434" s="3" customFormat="true" ht="40" customHeight="true" spans="1:21">
      <c r="A434" s="7">
        <f t="shared" si="36"/>
        <v>430</v>
      </c>
      <c r="B434" s="8" t="s">
        <v>200</v>
      </c>
      <c r="C434" s="8" t="s">
        <v>1285</v>
      </c>
      <c r="D434" s="8" t="s">
        <v>2430</v>
      </c>
      <c r="E434" s="69" t="s">
        <v>2431</v>
      </c>
      <c r="F434" s="8" t="str">
        <f t="shared" si="37"/>
        <v>431281****066000</v>
      </c>
      <c r="G434" s="8">
        <v>18074535713</v>
      </c>
      <c r="H434" s="8" t="str">
        <f t="shared" si="38"/>
        <v>180745****3</v>
      </c>
      <c r="I434" s="8" t="s">
        <v>2432</v>
      </c>
      <c r="J434" s="8" t="s">
        <v>2433</v>
      </c>
      <c r="K434" s="8">
        <v>9</v>
      </c>
      <c r="L434" s="8">
        <v>100</v>
      </c>
      <c r="M434" s="8" t="s">
        <v>2434</v>
      </c>
      <c r="N434" s="69" t="s">
        <v>2435</v>
      </c>
      <c r="O434" s="8" t="str">
        <f t="shared" si="39"/>
        <v>433002****211010</v>
      </c>
      <c r="P434" s="8" t="s">
        <v>24</v>
      </c>
      <c r="Q434" s="8" t="s">
        <v>1320</v>
      </c>
      <c r="R434" s="8" t="str">
        <f t="shared" si="40"/>
        <v>810143********648</v>
      </c>
      <c r="S434" s="8" t="s">
        <v>157</v>
      </c>
      <c r="T434" s="8">
        <v>18074535713</v>
      </c>
      <c r="U434" s="12" t="str">
        <f t="shared" si="41"/>
        <v>180745****3</v>
      </c>
    </row>
    <row r="435" s="3" customFormat="true" ht="40" customHeight="true" spans="1:21">
      <c r="A435" s="7">
        <f t="shared" si="36"/>
        <v>431</v>
      </c>
      <c r="B435" s="8" t="s">
        <v>200</v>
      </c>
      <c r="C435" s="8" t="s">
        <v>1797</v>
      </c>
      <c r="D435" s="8" t="s">
        <v>2436</v>
      </c>
      <c r="E435" s="69" t="s">
        <v>2437</v>
      </c>
      <c r="F435" s="8" t="str">
        <f t="shared" si="37"/>
        <v>431281****136818</v>
      </c>
      <c r="G435" s="8">
        <v>17774598389</v>
      </c>
      <c r="H435" s="8" t="str">
        <f t="shared" si="38"/>
        <v>177745****9</v>
      </c>
      <c r="I435" s="8" t="s">
        <v>2438</v>
      </c>
      <c r="J435" s="8" t="s">
        <v>2439</v>
      </c>
      <c r="K435" s="8">
        <v>10</v>
      </c>
      <c r="L435" s="8">
        <v>400</v>
      </c>
      <c r="M435" s="8" t="s">
        <v>2440</v>
      </c>
      <c r="N435" s="69" t="s">
        <v>2441</v>
      </c>
      <c r="O435" s="8" t="str">
        <f t="shared" si="39"/>
        <v>433002****041045</v>
      </c>
      <c r="P435" s="8" t="s">
        <v>24</v>
      </c>
      <c r="Q435" s="8" t="s">
        <v>2442</v>
      </c>
      <c r="R435" s="8" t="str">
        <f t="shared" si="40"/>
        <v>810143********849</v>
      </c>
      <c r="S435" s="8" t="s">
        <v>596</v>
      </c>
      <c r="T435" s="8">
        <v>15115116128</v>
      </c>
      <c r="U435" s="12" t="str">
        <f t="shared" si="41"/>
        <v>151151****8</v>
      </c>
    </row>
    <row r="436" s="3" customFormat="true" ht="40" customHeight="true" spans="1:21">
      <c r="A436" s="7">
        <f t="shared" si="36"/>
        <v>432</v>
      </c>
      <c r="B436" s="8" t="s">
        <v>200</v>
      </c>
      <c r="C436" s="8" t="s">
        <v>1797</v>
      </c>
      <c r="D436" s="8" t="s">
        <v>2440</v>
      </c>
      <c r="E436" s="69" t="s">
        <v>2441</v>
      </c>
      <c r="F436" s="8" t="str">
        <f t="shared" si="37"/>
        <v>433002****041045</v>
      </c>
      <c r="G436" s="8">
        <v>15115116128</v>
      </c>
      <c r="H436" s="8" t="str">
        <f t="shared" si="38"/>
        <v>151151****8</v>
      </c>
      <c r="I436" s="47" t="s">
        <v>2443</v>
      </c>
      <c r="J436" s="8" t="s">
        <v>2439</v>
      </c>
      <c r="K436" s="8">
        <v>10</v>
      </c>
      <c r="L436" s="8">
        <v>400</v>
      </c>
      <c r="M436" s="8" t="s">
        <v>2440</v>
      </c>
      <c r="N436" s="69" t="s">
        <v>2441</v>
      </c>
      <c r="O436" s="8" t="str">
        <f t="shared" si="39"/>
        <v>433002****041045</v>
      </c>
      <c r="P436" s="8" t="s">
        <v>24</v>
      </c>
      <c r="Q436" s="8" t="s">
        <v>2442</v>
      </c>
      <c r="R436" s="8" t="str">
        <f t="shared" si="40"/>
        <v>810143********849</v>
      </c>
      <c r="S436" s="8" t="s">
        <v>179</v>
      </c>
      <c r="T436" s="8">
        <v>15115116128</v>
      </c>
      <c r="U436" s="12" t="str">
        <f t="shared" si="41"/>
        <v>151151****8</v>
      </c>
    </row>
    <row r="437" s="3" customFormat="true" ht="40" customHeight="true" spans="1:21">
      <c r="A437" s="7">
        <f t="shared" si="36"/>
        <v>433</v>
      </c>
      <c r="B437" s="8" t="s">
        <v>200</v>
      </c>
      <c r="C437" s="8" t="s">
        <v>1285</v>
      </c>
      <c r="D437" s="8" t="s">
        <v>2444</v>
      </c>
      <c r="E437" s="69" t="s">
        <v>2445</v>
      </c>
      <c r="F437" s="8" t="str">
        <f t="shared" si="37"/>
        <v>431281****031215</v>
      </c>
      <c r="G437" s="8">
        <v>17267016264</v>
      </c>
      <c r="H437" s="8" t="str">
        <f t="shared" si="38"/>
        <v>172670****4</v>
      </c>
      <c r="I437" s="8" t="s">
        <v>2446</v>
      </c>
      <c r="J437" s="8" t="s">
        <v>2447</v>
      </c>
      <c r="K437" s="8">
        <v>12</v>
      </c>
      <c r="L437" s="8">
        <v>400</v>
      </c>
      <c r="M437" s="8" t="s">
        <v>2448</v>
      </c>
      <c r="N437" s="69" t="s">
        <v>2449</v>
      </c>
      <c r="O437" s="8" t="str">
        <f t="shared" si="39"/>
        <v>433002****013115</v>
      </c>
      <c r="P437" s="8" t="s">
        <v>24</v>
      </c>
      <c r="Q437" s="8" t="s">
        <v>2450</v>
      </c>
      <c r="R437" s="8" t="str">
        <f t="shared" si="40"/>
        <v>810143********584</v>
      </c>
      <c r="S437" s="8" t="s">
        <v>157</v>
      </c>
      <c r="T437" s="8">
        <v>15367457520</v>
      </c>
      <c r="U437" s="12" t="str">
        <f t="shared" si="41"/>
        <v>153674****0</v>
      </c>
    </row>
    <row r="438" s="3" customFormat="true" ht="40" customHeight="true" spans="1:21">
      <c r="A438" s="7">
        <f t="shared" si="36"/>
        <v>434</v>
      </c>
      <c r="B438" s="8" t="s">
        <v>200</v>
      </c>
      <c r="C438" s="8" t="s">
        <v>1410</v>
      </c>
      <c r="D438" s="8" t="s">
        <v>2451</v>
      </c>
      <c r="E438" s="69" t="s">
        <v>2452</v>
      </c>
      <c r="F438" s="8" t="str">
        <f t="shared" si="37"/>
        <v>431281****287021</v>
      </c>
      <c r="G438" s="8">
        <v>17670426062</v>
      </c>
      <c r="H438" s="8" t="str">
        <f t="shared" si="38"/>
        <v>176704****2</v>
      </c>
      <c r="I438" s="8" t="s">
        <v>1316</v>
      </c>
      <c r="J438" s="8" t="s">
        <v>2453</v>
      </c>
      <c r="K438" s="8">
        <v>7</v>
      </c>
      <c r="L438" s="8">
        <v>400</v>
      </c>
      <c r="M438" s="8" t="s">
        <v>2454</v>
      </c>
      <c r="N438" s="69" t="s">
        <v>2455</v>
      </c>
      <c r="O438" s="8" t="str">
        <f t="shared" si="39"/>
        <v>433002****091019</v>
      </c>
      <c r="P438" s="8" t="s">
        <v>24</v>
      </c>
      <c r="Q438" s="8" t="s">
        <v>2456</v>
      </c>
      <c r="R438" s="8" t="str">
        <f t="shared" si="40"/>
        <v>621539********57262</v>
      </c>
      <c r="S438" s="8" t="s">
        <v>569</v>
      </c>
      <c r="T438" s="8">
        <v>13974549215</v>
      </c>
      <c r="U438" s="12" t="str">
        <f t="shared" si="41"/>
        <v>139745****5</v>
      </c>
    </row>
    <row r="439" s="3" customFormat="true" ht="40" customHeight="true" spans="1:21">
      <c r="A439" s="7">
        <f t="shared" si="36"/>
        <v>435</v>
      </c>
      <c r="B439" s="8" t="s">
        <v>200</v>
      </c>
      <c r="C439" s="8" t="s">
        <v>1285</v>
      </c>
      <c r="D439" s="8" t="s">
        <v>2457</v>
      </c>
      <c r="E439" s="69" t="s">
        <v>2458</v>
      </c>
      <c r="F439" s="8" t="str">
        <f t="shared" si="37"/>
        <v>431281****117010</v>
      </c>
      <c r="G439" s="8">
        <v>13907459834</v>
      </c>
      <c r="H439" s="8" t="str">
        <f t="shared" si="38"/>
        <v>139074****4</v>
      </c>
      <c r="I439" s="8" t="s">
        <v>965</v>
      </c>
      <c r="J439" s="8" t="s">
        <v>2459</v>
      </c>
      <c r="K439" s="8">
        <v>8</v>
      </c>
      <c r="L439" s="8">
        <v>400</v>
      </c>
      <c r="M439" s="8" t="s">
        <v>2460</v>
      </c>
      <c r="N439" s="69" t="s">
        <v>2461</v>
      </c>
      <c r="O439" s="8" t="str">
        <f t="shared" si="39"/>
        <v>431281****117015</v>
      </c>
      <c r="P439" s="8" t="s">
        <v>24</v>
      </c>
      <c r="Q439" s="8" t="s">
        <v>1145</v>
      </c>
      <c r="R439" s="8" t="str">
        <f t="shared" si="40"/>
        <v>810143********022</v>
      </c>
      <c r="S439" s="8" t="s">
        <v>157</v>
      </c>
      <c r="T439" s="8">
        <v>15074571891</v>
      </c>
      <c r="U439" s="12" t="str">
        <f t="shared" si="41"/>
        <v>150745****1</v>
      </c>
    </row>
    <row r="440" s="3" customFormat="true" ht="40" customHeight="true" spans="1:21">
      <c r="A440" s="7">
        <f t="shared" si="36"/>
        <v>436</v>
      </c>
      <c r="B440" s="8" t="s">
        <v>200</v>
      </c>
      <c r="C440" s="8" t="s">
        <v>1285</v>
      </c>
      <c r="D440" s="8" t="s">
        <v>2460</v>
      </c>
      <c r="E440" s="69" t="s">
        <v>2461</v>
      </c>
      <c r="F440" s="8" t="str">
        <f t="shared" si="37"/>
        <v>431281****117015</v>
      </c>
      <c r="G440" s="8">
        <v>15074571891</v>
      </c>
      <c r="H440" s="8" t="str">
        <f t="shared" si="38"/>
        <v>150745****1</v>
      </c>
      <c r="I440" s="8" t="s">
        <v>2462</v>
      </c>
      <c r="J440" s="8" t="s">
        <v>2463</v>
      </c>
      <c r="K440" s="8">
        <v>8</v>
      </c>
      <c r="L440" s="8">
        <v>400</v>
      </c>
      <c r="M440" s="8" t="s">
        <v>2460</v>
      </c>
      <c r="N440" s="69" t="s">
        <v>2461</v>
      </c>
      <c r="O440" s="8" t="str">
        <f t="shared" si="39"/>
        <v>431281****117015</v>
      </c>
      <c r="P440" s="8" t="s">
        <v>24</v>
      </c>
      <c r="Q440" s="8" t="s">
        <v>1145</v>
      </c>
      <c r="R440" s="8" t="str">
        <f t="shared" si="40"/>
        <v>810143********022</v>
      </c>
      <c r="S440" s="8" t="s">
        <v>26</v>
      </c>
      <c r="T440" s="8">
        <v>15074571891</v>
      </c>
      <c r="U440" s="12" t="str">
        <f t="shared" si="41"/>
        <v>150745****1</v>
      </c>
    </row>
    <row r="441" s="3" customFormat="true" ht="40" customHeight="true" spans="1:21">
      <c r="A441" s="7">
        <f t="shared" si="36"/>
        <v>437</v>
      </c>
      <c r="B441" s="8" t="s">
        <v>200</v>
      </c>
      <c r="C441" s="8" t="s">
        <v>1285</v>
      </c>
      <c r="D441" s="8" t="s">
        <v>2464</v>
      </c>
      <c r="E441" s="69" t="s">
        <v>2465</v>
      </c>
      <c r="F441" s="8" t="str">
        <f t="shared" si="37"/>
        <v>431281****134222</v>
      </c>
      <c r="G441" s="8">
        <v>13787526317</v>
      </c>
      <c r="H441" s="8" t="str">
        <f t="shared" si="38"/>
        <v>137875****7</v>
      </c>
      <c r="I441" s="8" t="s">
        <v>2466</v>
      </c>
      <c r="J441" s="8" t="s">
        <v>2467</v>
      </c>
      <c r="K441" s="8">
        <v>8</v>
      </c>
      <c r="L441" s="8">
        <v>400</v>
      </c>
      <c r="M441" s="8" t="s">
        <v>2464</v>
      </c>
      <c r="N441" s="69" t="s">
        <v>2465</v>
      </c>
      <c r="O441" s="8" t="str">
        <f t="shared" si="39"/>
        <v>431281****134222</v>
      </c>
      <c r="P441" s="8" t="s">
        <v>24</v>
      </c>
      <c r="Q441" s="8" t="s">
        <v>1173</v>
      </c>
      <c r="R441" s="8" t="str">
        <f t="shared" si="40"/>
        <v>810143********872</v>
      </c>
      <c r="S441" s="8" t="s">
        <v>26</v>
      </c>
      <c r="T441" s="8">
        <v>13787526317</v>
      </c>
      <c r="U441" s="12" t="str">
        <f t="shared" si="41"/>
        <v>137875****7</v>
      </c>
    </row>
    <row r="442" s="3" customFormat="true" ht="40" customHeight="true" spans="1:21">
      <c r="A442" s="7">
        <f t="shared" si="36"/>
        <v>438</v>
      </c>
      <c r="B442" s="8" t="s">
        <v>200</v>
      </c>
      <c r="C442" s="8" t="s">
        <v>1285</v>
      </c>
      <c r="D442" s="8" t="s">
        <v>2468</v>
      </c>
      <c r="E442" s="69" t="s">
        <v>2469</v>
      </c>
      <c r="F442" s="8" t="str">
        <f t="shared" si="37"/>
        <v>431281****117019</v>
      </c>
      <c r="G442" s="8">
        <v>17674507953</v>
      </c>
      <c r="H442" s="8" t="str">
        <f t="shared" si="38"/>
        <v>176745****3</v>
      </c>
      <c r="I442" s="8" t="s">
        <v>2470</v>
      </c>
      <c r="J442" s="8" t="s">
        <v>2471</v>
      </c>
      <c r="K442" s="8">
        <v>8</v>
      </c>
      <c r="L442" s="8">
        <v>400</v>
      </c>
      <c r="M442" s="8" t="s">
        <v>2464</v>
      </c>
      <c r="N442" s="69" t="s">
        <v>2465</v>
      </c>
      <c r="O442" s="8" t="str">
        <f t="shared" si="39"/>
        <v>431281****134222</v>
      </c>
      <c r="P442" s="8" t="s">
        <v>24</v>
      </c>
      <c r="Q442" s="8" t="s">
        <v>1173</v>
      </c>
      <c r="R442" s="8" t="str">
        <f t="shared" si="40"/>
        <v>810143********872</v>
      </c>
      <c r="S442" s="8" t="s">
        <v>596</v>
      </c>
      <c r="T442" s="8">
        <v>13787526317</v>
      </c>
      <c r="U442" s="12" t="str">
        <f t="shared" si="41"/>
        <v>137875****7</v>
      </c>
    </row>
    <row r="443" s="3" customFormat="true" ht="40" customHeight="true" spans="1:21">
      <c r="A443" s="7">
        <f t="shared" si="36"/>
        <v>439</v>
      </c>
      <c r="B443" s="8" t="s">
        <v>200</v>
      </c>
      <c r="C443" s="8" t="s">
        <v>1410</v>
      </c>
      <c r="D443" s="8" t="s">
        <v>2472</v>
      </c>
      <c r="E443" s="69" t="s">
        <v>2473</v>
      </c>
      <c r="F443" s="8" t="str">
        <f t="shared" si="37"/>
        <v>433002****173115</v>
      </c>
      <c r="G443" s="8">
        <v>15115199325</v>
      </c>
      <c r="H443" s="8" t="str">
        <f t="shared" si="38"/>
        <v>151151****5</v>
      </c>
      <c r="I443" s="8" t="s">
        <v>1474</v>
      </c>
      <c r="J443" s="8" t="s">
        <v>2474</v>
      </c>
      <c r="K443" s="8">
        <v>8</v>
      </c>
      <c r="L443" s="8">
        <v>400</v>
      </c>
      <c r="M443" s="8" t="s">
        <v>2472</v>
      </c>
      <c r="N443" s="69" t="s">
        <v>2473</v>
      </c>
      <c r="O443" s="8" t="str">
        <f t="shared" si="39"/>
        <v>433002****173115</v>
      </c>
      <c r="P443" s="8" t="s">
        <v>24</v>
      </c>
      <c r="Q443" s="8" t="s">
        <v>2475</v>
      </c>
      <c r="R443" s="8" t="str">
        <f t="shared" si="40"/>
        <v>810143********060</v>
      </c>
      <c r="S443" s="8" t="s">
        <v>26</v>
      </c>
      <c r="T443" s="8">
        <v>15115199325</v>
      </c>
      <c r="U443" s="12" t="str">
        <f t="shared" si="41"/>
        <v>151151****5</v>
      </c>
    </row>
    <row r="444" s="3" customFormat="true" ht="40" customHeight="true" spans="1:21">
      <c r="A444" s="7">
        <f t="shared" si="36"/>
        <v>440</v>
      </c>
      <c r="B444" s="8" t="s">
        <v>200</v>
      </c>
      <c r="C444" s="8" t="s">
        <v>1410</v>
      </c>
      <c r="D444" s="8" t="s">
        <v>2476</v>
      </c>
      <c r="E444" s="69" t="s">
        <v>2477</v>
      </c>
      <c r="F444" s="8" t="str">
        <f t="shared" si="37"/>
        <v>431281****236816</v>
      </c>
      <c r="G444" s="8">
        <v>15118018967</v>
      </c>
      <c r="H444" s="8" t="str">
        <f t="shared" si="38"/>
        <v>151180****7</v>
      </c>
      <c r="I444" s="8" t="s">
        <v>1474</v>
      </c>
      <c r="J444" s="8" t="s">
        <v>2478</v>
      </c>
      <c r="K444" s="8">
        <v>8</v>
      </c>
      <c r="L444" s="8">
        <v>400</v>
      </c>
      <c r="M444" s="8" t="s">
        <v>2472</v>
      </c>
      <c r="N444" s="69" t="s">
        <v>2473</v>
      </c>
      <c r="O444" s="8" t="str">
        <f t="shared" si="39"/>
        <v>433002****173115</v>
      </c>
      <c r="P444" s="8" t="s">
        <v>24</v>
      </c>
      <c r="Q444" s="8" t="s">
        <v>2475</v>
      </c>
      <c r="R444" s="8" t="str">
        <f t="shared" si="40"/>
        <v>810143********060</v>
      </c>
      <c r="S444" s="8" t="s">
        <v>157</v>
      </c>
      <c r="T444" s="8">
        <v>15115199325</v>
      </c>
      <c r="U444" s="12" t="str">
        <f t="shared" si="41"/>
        <v>151151****5</v>
      </c>
    </row>
    <row r="445" s="3" customFormat="true" ht="40" customHeight="true" spans="1:21">
      <c r="A445" s="7">
        <f t="shared" si="36"/>
        <v>441</v>
      </c>
      <c r="B445" s="8" t="s">
        <v>200</v>
      </c>
      <c r="C445" s="8" t="s">
        <v>1285</v>
      </c>
      <c r="D445" s="8" t="s">
        <v>2479</v>
      </c>
      <c r="E445" s="69" t="s">
        <v>2480</v>
      </c>
      <c r="F445" s="8" t="str">
        <f t="shared" si="37"/>
        <v>433002****250820</v>
      </c>
      <c r="G445" s="8">
        <v>13710928035</v>
      </c>
      <c r="H445" s="8" t="str">
        <f t="shared" si="38"/>
        <v>137109****5</v>
      </c>
      <c r="I445" s="8" t="s">
        <v>1244</v>
      </c>
      <c r="J445" s="8" t="s">
        <v>2481</v>
      </c>
      <c r="K445" s="8">
        <v>8</v>
      </c>
      <c r="L445" s="8">
        <v>400</v>
      </c>
      <c r="M445" s="8" t="s">
        <v>2482</v>
      </c>
      <c r="N445" s="69" t="s">
        <v>2483</v>
      </c>
      <c r="O445" s="8" t="str">
        <f t="shared" si="39"/>
        <v>433002****033113</v>
      </c>
      <c r="P445" s="8" t="s">
        <v>24</v>
      </c>
      <c r="Q445" s="8" t="s">
        <v>2484</v>
      </c>
      <c r="R445" s="8" t="str">
        <f t="shared" si="40"/>
        <v>810143********918</v>
      </c>
      <c r="S445" s="8" t="s">
        <v>621</v>
      </c>
      <c r="T445" s="8">
        <v>17365785829</v>
      </c>
      <c r="U445" s="12" t="str">
        <f t="shared" si="41"/>
        <v>173657****9</v>
      </c>
    </row>
    <row r="446" s="3" customFormat="true" ht="40" customHeight="true" spans="1:21">
      <c r="A446" s="7">
        <f t="shared" si="36"/>
        <v>442</v>
      </c>
      <c r="B446" s="8" t="s">
        <v>200</v>
      </c>
      <c r="C446" s="8" t="s">
        <v>1285</v>
      </c>
      <c r="D446" s="8" t="s">
        <v>2485</v>
      </c>
      <c r="E446" s="69" t="s">
        <v>2486</v>
      </c>
      <c r="F446" s="8" t="str">
        <f t="shared" si="37"/>
        <v>431281****100069</v>
      </c>
      <c r="G446" s="8">
        <v>17365785809</v>
      </c>
      <c r="H446" s="8" t="str">
        <f t="shared" si="38"/>
        <v>173657****9</v>
      </c>
      <c r="I446" s="8" t="s">
        <v>1354</v>
      </c>
      <c r="J446" s="8" t="s">
        <v>2487</v>
      </c>
      <c r="K446" s="8">
        <v>8</v>
      </c>
      <c r="L446" s="8">
        <v>400</v>
      </c>
      <c r="M446" s="8" t="s">
        <v>2482</v>
      </c>
      <c r="N446" s="69" t="s">
        <v>2483</v>
      </c>
      <c r="O446" s="8" t="str">
        <f t="shared" si="39"/>
        <v>433002****033113</v>
      </c>
      <c r="P446" s="8" t="s">
        <v>24</v>
      </c>
      <c r="Q446" s="8" t="s">
        <v>2484</v>
      </c>
      <c r="R446" s="8" t="str">
        <f t="shared" si="40"/>
        <v>810143********918</v>
      </c>
      <c r="S446" s="8" t="s">
        <v>569</v>
      </c>
      <c r="T446" s="8">
        <v>17365785829</v>
      </c>
      <c r="U446" s="12" t="str">
        <f t="shared" si="41"/>
        <v>173657****9</v>
      </c>
    </row>
    <row r="447" s="3" customFormat="true" ht="40" customHeight="true" spans="1:21">
      <c r="A447" s="7">
        <f t="shared" si="36"/>
        <v>443</v>
      </c>
      <c r="B447" s="8" t="s">
        <v>200</v>
      </c>
      <c r="C447" s="8" t="s">
        <v>1285</v>
      </c>
      <c r="D447" s="8" t="s">
        <v>2488</v>
      </c>
      <c r="E447" s="69" t="s">
        <v>2489</v>
      </c>
      <c r="F447" s="8" t="str">
        <f t="shared" si="37"/>
        <v>433002****201017</v>
      </c>
      <c r="G447" s="8">
        <v>13317453363</v>
      </c>
      <c r="H447" s="8" t="str">
        <f t="shared" si="38"/>
        <v>133174****3</v>
      </c>
      <c r="I447" s="8" t="s">
        <v>2490</v>
      </c>
      <c r="J447" s="8" t="s">
        <v>2491</v>
      </c>
      <c r="K447" s="8">
        <v>8</v>
      </c>
      <c r="L447" s="8">
        <v>400</v>
      </c>
      <c r="M447" s="8" t="s">
        <v>2488</v>
      </c>
      <c r="N447" s="69" t="s">
        <v>2489</v>
      </c>
      <c r="O447" s="8" t="str">
        <f t="shared" si="39"/>
        <v>433002****201017</v>
      </c>
      <c r="P447" s="8" t="s">
        <v>24</v>
      </c>
      <c r="Q447" s="8" t="s">
        <v>2492</v>
      </c>
      <c r="R447" s="8" t="str">
        <f t="shared" si="40"/>
        <v>810143********528</v>
      </c>
      <c r="S447" s="8" t="s">
        <v>26</v>
      </c>
      <c r="T447" s="8">
        <v>13317453363</v>
      </c>
      <c r="U447" s="12" t="str">
        <f t="shared" si="41"/>
        <v>133174****3</v>
      </c>
    </row>
    <row r="448" s="3" customFormat="true" ht="40" customHeight="true" spans="1:21">
      <c r="A448" s="7">
        <f t="shared" si="36"/>
        <v>444</v>
      </c>
      <c r="B448" s="8" t="s">
        <v>200</v>
      </c>
      <c r="C448" s="8" t="s">
        <v>1285</v>
      </c>
      <c r="D448" s="8" t="s">
        <v>2493</v>
      </c>
      <c r="E448" s="69" t="s">
        <v>2494</v>
      </c>
      <c r="F448" s="8" t="str">
        <f t="shared" si="37"/>
        <v>431281****246813</v>
      </c>
      <c r="G448" s="8">
        <v>13317453363</v>
      </c>
      <c r="H448" s="8" t="str">
        <f t="shared" si="38"/>
        <v>133174****3</v>
      </c>
      <c r="I448" s="8" t="s">
        <v>965</v>
      </c>
      <c r="J448" s="8" t="s">
        <v>2459</v>
      </c>
      <c r="K448" s="8">
        <v>8</v>
      </c>
      <c r="L448" s="8">
        <v>400</v>
      </c>
      <c r="M448" s="8" t="s">
        <v>2488</v>
      </c>
      <c r="N448" s="69" t="s">
        <v>2489</v>
      </c>
      <c r="O448" s="8" t="str">
        <f t="shared" si="39"/>
        <v>433002****201017</v>
      </c>
      <c r="P448" s="8" t="s">
        <v>24</v>
      </c>
      <c r="Q448" s="8" t="s">
        <v>2492</v>
      </c>
      <c r="R448" s="8" t="str">
        <f t="shared" si="40"/>
        <v>810143********528</v>
      </c>
      <c r="S448" s="8" t="s">
        <v>157</v>
      </c>
      <c r="T448" s="8">
        <v>13317453363</v>
      </c>
      <c r="U448" s="12" t="str">
        <f t="shared" si="41"/>
        <v>133174****3</v>
      </c>
    </row>
    <row r="449" s="3" customFormat="true" ht="40" customHeight="true" spans="1:21">
      <c r="A449" s="7">
        <f t="shared" si="36"/>
        <v>445</v>
      </c>
      <c r="B449" s="8" t="s">
        <v>200</v>
      </c>
      <c r="C449" s="8" t="s">
        <v>1307</v>
      </c>
      <c r="D449" s="8" t="s">
        <v>2495</v>
      </c>
      <c r="E449" s="69" t="s">
        <v>2496</v>
      </c>
      <c r="F449" s="8" t="str">
        <f t="shared" si="37"/>
        <v>433002****311013</v>
      </c>
      <c r="G449" s="8">
        <v>18227193230</v>
      </c>
      <c r="H449" s="8" t="str">
        <f t="shared" si="38"/>
        <v>182271****0</v>
      </c>
      <c r="I449" s="8" t="s">
        <v>2497</v>
      </c>
      <c r="J449" s="8" t="s">
        <v>2498</v>
      </c>
      <c r="K449" s="8">
        <v>8</v>
      </c>
      <c r="L449" s="8">
        <v>400</v>
      </c>
      <c r="M449" s="8" t="s">
        <v>2495</v>
      </c>
      <c r="N449" s="69" t="s">
        <v>2496</v>
      </c>
      <c r="O449" s="8" t="str">
        <f t="shared" si="39"/>
        <v>433002****311013</v>
      </c>
      <c r="P449" s="8" t="s">
        <v>24</v>
      </c>
      <c r="Q449" s="8" t="s">
        <v>2499</v>
      </c>
      <c r="R449" s="8" t="str">
        <f t="shared" si="40"/>
        <v>621128********50300</v>
      </c>
      <c r="S449" s="8" t="s">
        <v>26</v>
      </c>
      <c r="T449" s="8">
        <v>18227193230</v>
      </c>
      <c r="U449" s="12" t="str">
        <f t="shared" si="41"/>
        <v>182271****0</v>
      </c>
    </row>
    <row r="450" s="3" customFormat="true" ht="40" customHeight="true" spans="1:21">
      <c r="A450" s="7">
        <f t="shared" si="36"/>
        <v>446</v>
      </c>
      <c r="B450" s="8" t="s">
        <v>200</v>
      </c>
      <c r="C450" s="8" t="s">
        <v>1797</v>
      </c>
      <c r="D450" s="8" t="s">
        <v>2500</v>
      </c>
      <c r="E450" s="69" t="s">
        <v>2501</v>
      </c>
      <c r="F450" s="8" t="str">
        <f t="shared" si="37"/>
        <v>433002****141027</v>
      </c>
      <c r="G450" s="8">
        <v>15367575809</v>
      </c>
      <c r="H450" s="8" t="str">
        <f t="shared" si="38"/>
        <v>153675****9</v>
      </c>
      <c r="I450" s="8" t="s">
        <v>2432</v>
      </c>
      <c r="J450" s="8" t="s">
        <v>2502</v>
      </c>
      <c r="K450" s="8">
        <v>2</v>
      </c>
      <c r="L450" s="8">
        <v>100</v>
      </c>
      <c r="M450" s="8" t="s">
        <v>2503</v>
      </c>
      <c r="N450" s="69" t="s">
        <v>2504</v>
      </c>
      <c r="O450" s="8" t="str">
        <f t="shared" si="39"/>
        <v>431281****047013</v>
      </c>
      <c r="P450" s="8" t="s">
        <v>24</v>
      </c>
      <c r="Q450" s="8" t="s">
        <v>2505</v>
      </c>
      <c r="R450" s="8" t="str">
        <f t="shared" si="40"/>
        <v>810143********082</v>
      </c>
      <c r="S450" s="8" t="s">
        <v>621</v>
      </c>
      <c r="T450" s="8">
        <v>15367575809</v>
      </c>
      <c r="U450" s="12" t="str">
        <f t="shared" si="41"/>
        <v>153675****9</v>
      </c>
    </row>
    <row r="451" s="3" customFormat="true" ht="40" customHeight="true" spans="1:21">
      <c r="A451" s="7">
        <f t="shared" si="36"/>
        <v>447</v>
      </c>
      <c r="B451" s="8" t="s">
        <v>200</v>
      </c>
      <c r="C451" s="8" t="s">
        <v>1285</v>
      </c>
      <c r="D451" s="8" t="s">
        <v>2506</v>
      </c>
      <c r="E451" s="69" t="s">
        <v>2507</v>
      </c>
      <c r="F451" s="8" t="str">
        <f t="shared" si="37"/>
        <v>431281****286811</v>
      </c>
      <c r="G451" s="8">
        <v>13204998866</v>
      </c>
      <c r="H451" s="8" t="str">
        <f t="shared" si="38"/>
        <v>132049****6</v>
      </c>
      <c r="I451" s="8" t="s">
        <v>2508</v>
      </c>
      <c r="J451" s="8" t="s">
        <v>2509</v>
      </c>
      <c r="K451" s="8">
        <v>8</v>
      </c>
      <c r="L451" s="8">
        <v>400</v>
      </c>
      <c r="M451" s="8" t="s">
        <v>2510</v>
      </c>
      <c r="N451" s="69" t="s">
        <v>2511</v>
      </c>
      <c r="O451" s="8" t="str">
        <f t="shared" si="39"/>
        <v>433002****231012</v>
      </c>
      <c r="P451" s="8" t="s">
        <v>24</v>
      </c>
      <c r="Q451" s="8" t="s">
        <v>2512</v>
      </c>
      <c r="R451" s="8" t="str">
        <f t="shared" si="40"/>
        <v>810143********539</v>
      </c>
      <c r="S451" s="8" t="s">
        <v>157</v>
      </c>
      <c r="T451" s="8">
        <v>13787502481</v>
      </c>
      <c r="U451" s="12" t="str">
        <f t="shared" si="41"/>
        <v>137875****1</v>
      </c>
    </row>
    <row r="452" s="3" customFormat="true" ht="40" customHeight="true" spans="1:21">
      <c r="A452" s="7">
        <f t="shared" si="36"/>
        <v>448</v>
      </c>
      <c r="B452" s="8" t="s">
        <v>200</v>
      </c>
      <c r="C452" s="7" t="s">
        <v>1277</v>
      </c>
      <c r="D452" s="28" t="s">
        <v>2513</v>
      </c>
      <c r="E452" s="70" t="s">
        <v>2514</v>
      </c>
      <c r="F452" s="8" t="str">
        <f t="shared" si="37"/>
        <v>431281****090023</v>
      </c>
      <c r="G452" s="7">
        <v>17707409235</v>
      </c>
      <c r="H452" s="8" t="str">
        <f t="shared" si="38"/>
        <v>177074****5</v>
      </c>
      <c r="I452" s="7" t="s">
        <v>2515</v>
      </c>
      <c r="J452" s="7" t="s">
        <v>2516</v>
      </c>
      <c r="K452" s="7">
        <v>8</v>
      </c>
      <c r="L452" s="7">
        <v>400</v>
      </c>
      <c r="M452" s="7" t="s">
        <v>2390</v>
      </c>
      <c r="N452" s="70" t="s">
        <v>2391</v>
      </c>
      <c r="O452" s="8" t="str">
        <f t="shared" si="39"/>
        <v>433002****161034</v>
      </c>
      <c r="P452" s="7" t="s">
        <v>24</v>
      </c>
      <c r="Q452" s="7" t="s">
        <v>2394</v>
      </c>
      <c r="R452" s="8" t="str">
        <f t="shared" si="40"/>
        <v>810143********792</v>
      </c>
      <c r="S452" s="7" t="s">
        <v>569</v>
      </c>
      <c r="T452" s="7">
        <v>13786193638</v>
      </c>
      <c r="U452" s="12" t="str">
        <f t="shared" si="41"/>
        <v>137861****8</v>
      </c>
    </row>
    <row r="453" s="3" customFormat="true" ht="40" customHeight="true" spans="1:21">
      <c r="A453" s="7">
        <f t="shared" ref="A453:A516" si="42">ROW()-4</f>
        <v>449</v>
      </c>
      <c r="B453" s="8" t="s">
        <v>200</v>
      </c>
      <c r="C453" s="7" t="s">
        <v>1277</v>
      </c>
      <c r="D453" s="28" t="s">
        <v>2517</v>
      </c>
      <c r="E453" s="70" t="s">
        <v>2518</v>
      </c>
      <c r="F453" s="8" t="str">
        <f t="shared" ref="F453:F516" si="43">REPLACE(E453,7,6,"****")</f>
        <v>431281****127026</v>
      </c>
      <c r="G453" s="7">
        <v>15386288821</v>
      </c>
      <c r="H453" s="8" t="str">
        <f t="shared" ref="H453:H516" si="44">REPLACE(G453,7,4,"****")</f>
        <v>153862****1</v>
      </c>
      <c r="I453" s="7" t="s">
        <v>2519</v>
      </c>
      <c r="J453" s="7" t="s">
        <v>2520</v>
      </c>
      <c r="K453" s="7">
        <v>8</v>
      </c>
      <c r="L453" s="7">
        <v>400</v>
      </c>
      <c r="M453" s="7" t="s">
        <v>2521</v>
      </c>
      <c r="N453" s="70" t="s">
        <v>2522</v>
      </c>
      <c r="O453" s="8" t="str">
        <f t="shared" ref="O453:O516" si="45">REPLACE(N453,7,6,"****")</f>
        <v>433002****271014</v>
      </c>
      <c r="P453" s="7" t="s">
        <v>24</v>
      </c>
      <c r="Q453" s="7" t="s">
        <v>2523</v>
      </c>
      <c r="R453" s="8" t="str">
        <f t="shared" ref="R453:R516" si="46">REPLACE(Q453,7,4,"****")</f>
        <v>810143********373</v>
      </c>
      <c r="S453" s="7" t="s">
        <v>569</v>
      </c>
      <c r="T453" s="7">
        <v>15399833326</v>
      </c>
      <c r="U453" s="12" t="str">
        <f t="shared" ref="U453:U516" si="47">REPLACE(T453,7,4,"****")</f>
        <v>153998****6</v>
      </c>
    </row>
    <row r="454" s="3" customFormat="true" ht="40" customHeight="true" spans="1:21">
      <c r="A454" s="7">
        <f t="shared" si="42"/>
        <v>450</v>
      </c>
      <c r="B454" s="8" t="s">
        <v>200</v>
      </c>
      <c r="C454" s="7" t="s">
        <v>1307</v>
      </c>
      <c r="D454" s="28" t="s">
        <v>2524</v>
      </c>
      <c r="E454" s="70" t="s">
        <v>2525</v>
      </c>
      <c r="F454" s="8" t="str">
        <f t="shared" si="43"/>
        <v>431281****126810</v>
      </c>
      <c r="G454" s="7">
        <v>18874548606</v>
      </c>
      <c r="H454" s="8" t="str">
        <f t="shared" si="44"/>
        <v>188745****6</v>
      </c>
      <c r="I454" s="7" t="s">
        <v>2526</v>
      </c>
      <c r="J454" s="7" t="s">
        <v>2527</v>
      </c>
      <c r="K454" s="7">
        <v>4</v>
      </c>
      <c r="L454" s="7">
        <v>400</v>
      </c>
      <c r="M454" s="7" t="s">
        <v>2528</v>
      </c>
      <c r="N454" s="70" t="s">
        <v>2529</v>
      </c>
      <c r="O454" s="8" t="str">
        <f t="shared" si="45"/>
        <v>433002****261012</v>
      </c>
      <c r="P454" s="7" t="s">
        <v>24</v>
      </c>
      <c r="Q454" s="7" t="s">
        <v>741</v>
      </c>
      <c r="R454" s="8" t="str">
        <f t="shared" si="46"/>
        <v>810143********805</v>
      </c>
      <c r="S454" s="7" t="s">
        <v>157</v>
      </c>
      <c r="T454" s="7">
        <v>19974549677</v>
      </c>
      <c r="U454" s="12" t="str">
        <f t="shared" si="47"/>
        <v>199745****7</v>
      </c>
    </row>
    <row r="455" s="3" customFormat="true" ht="40" customHeight="true" spans="1:21">
      <c r="A455" s="7">
        <f t="shared" si="42"/>
        <v>451</v>
      </c>
      <c r="B455" s="7" t="s">
        <v>200</v>
      </c>
      <c r="C455" s="7" t="s">
        <v>1797</v>
      </c>
      <c r="D455" s="28" t="s">
        <v>2530</v>
      </c>
      <c r="E455" s="70" t="s">
        <v>2531</v>
      </c>
      <c r="F455" s="8" t="str">
        <f t="shared" si="43"/>
        <v>431281****02681</v>
      </c>
      <c r="G455" s="7">
        <v>18717927715</v>
      </c>
      <c r="H455" s="8" t="str">
        <f t="shared" si="44"/>
        <v>187179****5</v>
      </c>
      <c r="I455" s="7" t="s">
        <v>2532</v>
      </c>
      <c r="J455" s="7" t="s">
        <v>2533</v>
      </c>
      <c r="K455" s="7">
        <v>8</v>
      </c>
      <c r="L455" s="7">
        <v>400</v>
      </c>
      <c r="M455" s="7" t="s">
        <v>2503</v>
      </c>
      <c r="N455" s="70" t="s">
        <v>2504</v>
      </c>
      <c r="O455" s="8" t="str">
        <f t="shared" si="45"/>
        <v>431281****047013</v>
      </c>
      <c r="P455" s="7" t="s">
        <v>24</v>
      </c>
      <c r="Q455" s="7" t="s">
        <v>2505</v>
      </c>
      <c r="R455" s="8" t="str">
        <f t="shared" si="46"/>
        <v>810143********082</v>
      </c>
      <c r="S455" s="7" t="s">
        <v>157</v>
      </c>
      <c r="T455" s="7">
        <v>15367575809</v>
      </c>
      <c r="U455" s="12" t="str">
        <f t="shared" si="47"/>
        <v>153675****9</v>
      </c>
    </row>
    <row r="456" s="3" customFormat="true" ht="40" customHeight="true" spans="1:21">
      <c r="A456" s="7">
        <f t="shared" si="42"/>
        <v>452</v>
      </c>
      <c r="B456" s="22" t="s">
        <v>18</v>
      </c>
      <c r="C456" s="22" t="s">
        <v>2534</v>
      </c>
      <c r="D456" s="22" t="s">
        <v>781</v>
      </c>
      <c r="E456" s="69" t="s">
        <v>2535</v>
      </c>
      <c r="F456" s="8" t="str">
        <f t="shared" si="43"/>
        <v>431281****267018</v>
      </c>
      <c r="G456" s="8">
        <v>17365776376</v>
      </c>
      <c r="H456" s="8" t="str">
        <f t="shared" si="44"/>
        <v>173657****6</v>
      </c>
      <c r="I456" s="22" t="s">
        <v>2536</v>
      </c>
      <c r="J456" s="22" t="s">
        <v>2537</v>
      </c>
      <c r="K456" s="8">
        <v>8</v>
      </c>
      <c r="L456" s="8" t="s">
        <v>2538</v>
      </c>
      <c r="M456" s="22" t="s">
        <v>2539</v>
      </c>
      <c r="N456" s="69" t="s">
        <v>2540</v>
      </c>
      <c r="O456" s="8" t="str">
        <f t="shared" si="45"/>
        <v>433002****292811</v>
      </c>
      <c r="P456" s="8" t="s">
        <v>24</v>
      </c>
      <c r="Q456" s="8" t="s">
        <v>2541</v>
      </c>
      <c r="R456" s="8" t="str">
        <f t="shared" si="46"/>
        <v>810143********330</v>
      </c>
      <c r="S456" s="22" t="s">
        <v>84</v>
      </c>
      <c r="T456" s="8">
        <v>15074571785</v>
      </c>
      <c r="U456" s="12" t="str">
        <f t="shared" si="47"/>
        <v>150745****5</v>
      </c>
    </row>
    <row r="457" s="3" customFormat="true" ht="40" customHeight="true" spans="1:21">
      <c r="A457" s="7">
        <f t="shared" si="42"/>
        <v>453</v>
      </c>
      <c r="B457" s="22" t="s">
        <v>18</v>
      </c>
      <c r="C457" s="22" t="s">
        <v>1307</v>
      </c>
      <c r="D457" s="22" t="s">
        <v>2542</v>
      </c>
      <c r="E457" s="69" t="s">
        <v>2543</v>
      </c>
      <c r="F457" s="8" t="str">
        <f t="shared" si="43"/>
        <v>431281****306822</v>
      </c>
      <c r="G457" s="8">
        <v>15608468106</v>
      </c>
      <c r="H457" s="8" t="str">
        <f t="shared" si="44"/>
        <v>156084****6</v>
      </c>
      <c r="I457" s="22" t="s">
        <v>321</v>
      </c>
      <c r="J457" s="22" t="s">
        <v>2544</v>
      </c>
      <c r="K457" s="8">
        <v>6</v>
      </c>
      <c r="L457" s="8">
        <v>200</v>
      </c>
      <c r="M457" s="22" t="s">
        <v>2545</v>
      </c>
      <c r="N457" s="69" t="s">
        <v>2546</v>
      </c>
      <c r="O457" s="8" t="str">
        <f t="shared" si="45"/>
        <v>433002****283110</v>
      </c>
      <c r="P457" s="8" t="s">
        <v>24</v>
      </c>
      <c r="Q457" s="8" t="s">
        <v>2547</v>
      </c>
      <c r="R457" s="8" t="str">
        <f t="shared" si="46"/>
        <v>810143********306</v>
      </c>
      <c r="S457" s="22" t="s">
        <v>2548</v>
      </c>
      <c r="T457" s="8">
        <v>13272284556</v>
      </c>
      <c r="U457" s="12" t="str">
        <f t="shared" si="47"/>
        <v>132722****6</v>
      </c>
    </row>
    <row r="458" s="3" customFormat="true" ht="40" customHeight="true" spans="1:21">
      <c r="A458" s="7">
        <f t="shared" si="42"/>
        <v>454</v>
      </c>
      <c r="B458" s="22" t="s">
        <v>18</v>
      </c>
      <c r="C458" s="22" t="s">
        <v>2549</v>
      </c>
      <c r="D458" s="22" t="s">
        <v>2550</v>
      </c>
      <c r="E458" s="8" t="s">
        <v>2551</v>
      </c>
      <c r="F458" s="8" t="str">
        <f t="shared" si="43"/>
        <v>431281****267025</v>
      </c>
      <c r="G458" s="8" t="s">
        <v>2552</v>
      </c>
      <c r="H458" s="8" t="str">
        <f t="shared" si="44"/>
        <v>193597****7</v>
      </c>
      <c r="I458" s="22" t="s">
        <v>59</v>
      </c>
      <c r="J458" s="22" t="s">
        <v>2553</v>
      </c>
      <c r="K458" s="8">
        <v>8</v>
      </c>
      <c r="L458" s="8">
        <v>100</v>
      </c>
      <c r="M458" s="22" t="s">
        <v>2554</v>
      </c>
      <c r="N458" s="69" t="s">
        <v>2555</v>
      </c>
      <c r="O458" s="8" t="str">
        <f t="shared" si="45"/>
        <v>433002****200813</v>
      </c>
      <c r="P458" s="8" t="s">
        <v>24</v>
      </c>
      <c r="Q458" s="8" t="s">
        <v>1532</v>
      </c>
      <c r="R458" s="8" t="str">
        <f t="shared" si="46"/>
        <v>810143********230</v>
      </c>
      <c r="S458" s="22" t="s">
        <v>73</v>
      </c>
      <c r="T458" s="8">
        <v>13874456974</v>
      </c>
      <c r="U458" s="12" t="str">
        <f t="shared" si="47"/>
        <v>138744****4</v>
      </c>
    </row>
    <row r="459" s="3" customFormat="true" ht="40" customHeight="true" spans="1:21">
      <c r="A459" s="7">
        <f t="shared" si="42"/>
        <v>455</v>
      </c>
      <c r="B459" s="22" t="s">
        <v>18</v>
      </c>
      <c r="C459" s="22" t="s">
        <v>2549</v>
      </c>
      <c r="D459" s="22" t="s">
        <v>2556</v>
      </c>
      <c r="E459" s="69" t="s">
        <v>2557</v>
      </c>
      <c r="F459" s="8" t="str">
        <f t="shared" si="43"/>
        <v>431281****147033</v>
      </c>
      <c r="G459" s="8">
        <v>17608495984</v>
      </c>
      <c r="H459" s="8" t="str">
        <f t="shared" si="44"/>
        <v>176084****4</v>
      </c>
      <c r="I459" s="22" t="s">
        <v>2558</v>
      </c>
      <c r="J459" s="22" t="s">
        <v>2559</v>
      </c>
      <c r="K459" s="8">
        <v>8</v>
      </c>
      <c r="L459" s="8">
        <v>200</v>
      </c>
      <c r="M459" s="22" t="s">
        <v>2560</v>
      </c>
      <c r="N459" s="69" t="s">
        <v>2561</v>
      </c>
      <c r="O459" s="8" t="str">
        <f t="shared" si="45"/>
        <v>433002****212826</v>
      </c>
      <c r="P459" s="8" t="s">
        <v>24</v>
      </c>
      <c r="Q459" s="8" t="s">
        <v>2562</v>
      </c>
      <c r="R459" s="8" t="str">
        <f t="shared" si="46"/>
        <v>810143********363</v>
      </c>
      <c r="S459" s="22" t="s">
        <v>84</v>
      </c>
      <c r="T459" s="8">
        <v>15576568179</v>
      </c>
      <c r="U459" s="12" t="str">
        <f t="shared" si="47"/>
        <v>155765****9</v>
      </c>
    </row>
    <row r="460" s="3" customFormat="true" ht="40" customHeight="true" spans="1:21">
      <c r="A460" s="7">
        <f t="shared" si="42"/>
        <v>456</v>
      </c>
      <c r="B460" s="22" t="s">
        <v>18</v>
      </c>
      <c r="C460" s="22" t="s">
        <v>2563</v>
      </c>
      <c r="D460" s="22" t="s">
        <v>2564</v>
      </c>
      <c r="E460" s="69" t="s">
        <v>2565</v>
      </c>
      <c r="F460" s="8" t="str">
        <f t="shared" si="43"/>
        <v>431281****016037</v>
      </c>
      <c r="G460" s="8">
        <v>15576516951</v>
      </c>
      <c r="H460" s="8" t="str">
        <f t="shared" si="44"/>
        <v>155765****1</v>
      </c>
      <c r="I460" s="22" t="s">
        <v>2566</v>
      </c>
      <c r="J460" s="22" t="s">
        <v>2567</v>
      </c>
      <c r="K460" s="8">
        <v>8</v>
      </c>
      <c r="L460" s="8">
        <v>400</v>
      </c>
      <c r="M460" s="22" t="s">
        <v>2568</v>
      </c>
      <c r="N460" s="69" t="s">
        <v>2569</v>
      </c>
      <c r="O460" s="8" t="str">
        <f t="shared" si="45"/>
        <v>433002****120812</v>
      </c>
      <c r="P460" s="8" t="s">
        <v>24</v>
      </c>
      <c r="Q460" s="8" t="s">
        <v>2570</v>
      </c>
      <c r="R460" s="8" t="str">
        <f t="shared" si="46"/>
        <v>810143********741</v>
      </c>
      <c r="S460" s="22" t="s">
        <v>84</v>
      </c>
      <c r="T460" s="8">
        <v>13204927226</v>
      </c>
      <c r="U460" s="12" t="str">
        <f t="shared" si="47"/>
        <v>132049****6</v>
      </c>
    </row>
    <row r="461" s="3" customFormat="true" ht="40" customHeight="true" spans="1:21">
      <c r="A461" s="7">
        <f t="shared" si="42"/>
        <v>457</v>
      </c>
      <c r="B461" s="22" t="s">
        <v>18</v>
      </c>
      <c r="C461" s="22" t="s">
        <v>2563</v>
      </c>
      <c r="D461" s="22" t="s">
        <v>2571</v>
      </c>
      <c r="E461" s="8" t="s">
        <v>2572</v>
      </c>
      <c r="F461" s="8" t="str">
        <f t="shared" si="43"/>
        <v>431281****302636</v>
      </c>
      <c r="G461" s="8" t="s">
        <v>2573</v>
      </c>
      <c r="H461" s="8" t="str">
        <f t="shared" si="44"/>
        <v>183903****2</v>
      </c>
      <c r="I461" s="22" t="s">
        <v>2574</v>
      </c>
      <c r="J461" s="22" t="s">
        <v>2575</v>
      </c>
      <c r="K461" s="8">
        <v>8</v>
      </c>
      <c r="L461" s="8">
        <v>400</v>
      </c>
      <c r="M461" s="22" t="s">
        <v>2576</v>
      </c>
      <c r="N461" s="69" t="s">
        <v>2577</v>
      </c>
      <c r="O461" s="8" t="str">
        <f t="shared" si="45"/>
        <v>433021****113628</v>
      </c>
      <c r="P461" s="8" t="s">
        <v>24</v>
      </c>
      <c r="Q461" s="8" t="s">
        <v>2578</v>
      </c>
      <c r="R461" s="8" t="str">
        <f t="shared" si="46"/>
        <v>810143********104</v>
      </c>
      <c r="S461" s="22" t="s">
        <v>84</v>
      </c>
      <c r="T461" s="8">
        <v>18166244529</v>
      </c>
      <c r="U461" s="12" t="str">
        <f t="shared" si="47"/>
        <v>181662****9</v>
      </c>
    </row>
    <row r="462" s="3" customFormat="true" ht="40" customHeight="true" spans="1:21">
      <c r="A462" s="7">
        <f t="shared" si="42"/>
        <v>458</v>
      </c>
      <c r="B462" s="22" t="s">
        <v>18</v>
      </c>
      <c r="C462" s="22" t="s">
        <v>1307</v>
      </c>
      <c r="D462" s="22" t="s">
        <v>2579</v>
      </c>
      <c r="E462" s="8" t="s">
        <v>2580</v>
      </c>
      <c r="F462" s="8" t="str">
        <f t="shared" si="43"/>
        <v>433002****271020</v>
      </c>
      <c r="G462" s="8" t="s">
        <v>2581</v>
      </c>
      <c r="H462" s="8" t="str">
        <f t="shared" si="44"/>
        <v>132126****7</v>
      </c>
      <c r="I462" s="22" t="s">
        <v>321</v>
      </c>
      <c r="J462" s="22" t="s">
        <v>2582</v>
      </c>
      <c r="K462" s="8">
        <v>8</v>
      </c>
      <c r="L462" s="8">
        <v>200</v>
      </c>
      <c r="M462" s="22" t="s">
        <v>2583</v>
      </c>
      <c r="N462" s="69" t="s">
        <v>2584</v>
      </c>
      <c r="O462" s="8" t="str">
        <f t="shared" si="45"/>
        <v>433002****280814</v>
      </c>
      <c r="P462" s="8" t="s">
        <v>24</v>
      </c>
      <c r="Q462" s="8" t="s">
        <v>374</v>
      </c>
      <c r="R462" s="8" t="str">
        <f t="shared" si="46"/>
        <v>810143********310</v>
      </c>
      <c r="S462" s="22" t="s">
        <v>2585</v>
      </c>
      <c r="T462" s="8">
        <v>18390327748</v>
      </c>
      <c r="U462" s="12" t="str">
        <f t="shared" si="47"/>
        <v>183903****8</v>
      </c>
    </row>
    <row r="463" s="3" customFormat="true" ht="40" customHeight="true" spans="1:21">
      <c r="A463" s="7">
        <f t="shared" si="42"/>
        <v>459</v>
      </c>
      <c r="B463" s="22" t="s">
        <v>18</v>
      </c>
      <c r="C463" s="22" t="s">
        <v>1307</v>
      </c>
      <c r="D463" s="22" t="s">
        <v>2586</v>
      </c>
      <c r="E463" s="8" t="s">
        <v>2587</v>
      </c>
      <c r="F463" s="8" t="str">
        <f t="shared" si="43"/>
        <v>431281****057025</v>
      </c>
      <c r="G463" s="8" t="s">
        <v>2588</v>
      </c>
      <c r="H463" s="8" t="str">
        <f t="shared" si="44"/>
        <v>180084****5</v>
      </c>
      <c r="I463" s="22" t="s">
        <v>321</v>
      </c>
      <c r="J463" s="22" t="s">
        <v>2589</v>
      </c>
      <c r="K463" s="8">
        <v>8</v>
      </c>
      <c r="L463" s="8">
        <v>200</v>
      </c>
      <c r="M463" s="22" t="s">
        <v>2583</v>
      </c>
      <c r="N463" s="69" t="s">
        <v>2584</v>
      </c>
      <c r="O463" s="8" t="str">
        <f t="shared" si="45"/>
        <v>433002****280814</v>
      </c>
      <c r="P463" s="8" t="s">
        <v>24</v>
      </c>
      <c r="Q463" s="8" t="s">
        <v>374</v>
      </c>
      <c r="R463" s="8" t="str">
        <f t="shared" si="46"/>
        <v>810143********310</v>
      </c>
      <c r="S463" s="22" t="s">
        <v>73</v>
      </c>
      <c r="T463" s="8">
        <v>18390327748</v>
      </c>
      <c r="U463" s="12" t="str">
        <f t="shared" si="47"/>
        <v>183903****8</v>
      </c>
    </row>
    <row r="464" s="3" customFormat="true" ht="40" customHeight="true" spans="1:21">
      <c r="A464" s="7">
        <f t="shared" si="42"/>
        <v>460</v>
      </c>
      <c r="B464" s="22" t="s">
        <v>18</v>
      </c>
      <c r="C464" s="22" t="s">
        <v>1307</v>
      </c>
      <c r="D464" s="22" t="s">
        <v>2590</v>
      </c>
      <c r="E464" s="69" t="s">
        <v>2591</v>
      </c>
      <c r="F464" s="8" t="str">
        <f t="shared" si="43"/>
        <v>431281****197014</v>
      </c>
      <c r="G464" s="8">
        <v>15096268613</v>
      </c>
      <c r="H464" s="8" t="str">
        <f t="shared" si="44"/>
        <v>150962****3</v>
      </c>
      <c r="I464" s="22" t="s">
        <v>59</v>
      </c>
      <c r="J464" s="22" t="s">
        <v>2592</v>
      </c>
      <c r="K464" s="8">
        <v>8</v>
      </c>
      <c r="L464" s="8">
        <v>100</v>
      </c>
      <c r="M464" s="22" t="s">
        <v>2593</v>
      </c>
      <c r="N464" s="69" t="s">
        <v>2594</v>
      </c>
      <c r="O464" s="8" t="str">
        <f t="shared" si="45"/>
        <v>433002****281014</v>
      </c>
      <c r="P464" s="8" t="s">
        <v>24</v>
      </c>
      <c r="Q464" s="8" t="s">
        <v>1430</v>
      </c>
      <c r="R464" s="8" t="str">
        <f t="shared" si="46"/>
        <v>810143********321</v>
      </c>
      <c r="S464" s="22" t="s">
        <v>84</v>
      </c>
      <c r="T464" s="8">
        <v>15096206875</v>
      </c>
      <c r="U464" s="12" t="str">
        <f t="shared" si="47"/>
        <v>150962****5</v>
      </c>
    </row>
    <row r="465" s="3" customFormat="true" ht="40" customHeight="true" spans="1:21">
      <c r="A465" s="7">
        <f t="shared" si="42"/>
        <v>461</v>
      </c>
      <c r="B465" s="22" t="s">
        <v>18</v>
      </c>
      <c r="C465" s="22" t="s">
        <v>1307</v>
      </c>
      <c r="D465" s="22" t="s">
        <v>2595</v>
      </c>
      <c r="E465" s="69" t="s">
        <v>2596</v>
      </c>
      <c r="F465" s="8" t="str">
        <f t="shared" si="43"/>
        <v>431281****031024</v>
      </c>
      <c r="G465" s="8">
        <v>13974592903</v>
      </c>
      <c r="H465" s="8" t="str">
        <f t="shared" si="44"/>
        <v>139745****3</v>
      </c>
      <c r="I465" s="22" t="s">
        <v>2597</v>
      </c>
      <c r="J465" s="22" t="s">
        <v>2598</v>
      </c>
      <c r="K465" s="8">
        <v>8</v>
      </c>
      <c r="L465" s="8">
        <v>400</v>
      </c>
      <c r="M465" s="22" t="s">
        <v>2599</v>
      </c>
      <c r="N465" s="69" t="s">
        <v>2600</v>
      </c>
      <c r="O465" s="8" t="str">
        <f t="shared" si="45"/>
        <v>433002****203122</v>
      </c>
      <c r="P465" s="8" t="s">
        <v>24</v>
      </c>
      <c r="Q465" s="8" t="s">
        <v>1425</v>
      </c>
      <c r="R465" s="8" t="str">
        <f t="shared" si="46"/>
        <v>810143********412</v>
      </c>
      <c r="S465" s="22" t="s">
        <v>73</v>
      </c>
      <c r="T465" s="8">
        <v>15115199608</v>
      </c>
      <c r="U465" s="12" t="str">
        <f t="shared" si="47"/>
        <v>151151****8</v>
      </c>
    </row>
    <row r="466" s="3" customFormat="true" ht="40" customHeight="true" spans="1:21">
      <c r="A466" s="7">
        <f t="shared" si="42"/>
        <v>462</v>
      </c>
      <c r="B466" s="22" t="s">
        <v>18</v>
      </c>
      <c r="C466" s="22" t="s">
        <v>1307</v>
      </c>
      <c r="D466" s="22" t="s">
        <v>2601</v>
      </c>
      <c r="E466" s="69" t="s">
        <v>2602</v>
      </c>
      <c r="F466" s="8" t="str">
        <f t="shared" si="43"/>
        <v>431281****017015</v>
      </c>
      <c r="G466" s="8">
        <v>13574576085</v>
      </c>
      <c r="H466" s="8" t="str">
        <f t="shared" si="44"/>
        <v>135745****5</v>
      </c>
      <c r="I466" s="22" t="s">
        <v>2603</v>
      </c>
      <c r="J466" s="22" t="s">
        <v>2604</v>
      </c>
      <c r="K466" s="8">
        <v>8</v>
      </c>
      <c r="L466" s="8">
        <v>400</v>
      </c>
      <c r="M466" s="22" t="s">
        <v>2601</v>
      </c>
      <c r="N466" s="69" t="s">
        <v>2602</v>
      </c>
      <c r="O466" s="8" t="str">
        <f t="shared" si="45"/>
        <v>431281****017015</v>
      </c>
      <c r="P466" s="8" t="s">
        <v>24</v>
      </c>
      <c r="Q466" s="8" t="s">
        <v>2605</v>
      </c>
      <c r="R466" s="8" t="str">
        <f t="shared" si="46"/>
        <v>623090********20819</v>
      </c>
      <c r="S466" s="22" t="s">
        <v>26</v>
      </c>
      <c r="T466" s="8">
        <v>13574576085</v>
      </c>
      <c r="U466" s="12" t="str">
        <f t="shared" si="47"/>
        <v>135745****5</v>
      </c>
    </row>
    <row r="467" s="3" customFormat="true" ht="40" customHeight="true" spans="1:21">
      <c r="A467" s="7">
        <f t="shared" si="42"/>
        <v>463</v>
      </c>
      <c r="B467" s="22" t="s">
        <v>18</v>
      </c>
      <c r="C467" s="22" t="s">
        <v>1307</v>
      </c>
      <c r="D467" s="22" t="s">
        <v>2606</v>
      </c>
      <c r="E467" s="69" t="s">
        <v>2607</v>
      </c>
      <c r="F467" s="8" t="str">
        <f t="shared" si="43"/>
        <v>433021****054422</v>
      </c>
      <c r="G467" s="8">
        <v>17369474898</v>
      </c>
      <c r="H467" s="8" t="str">
        <f t="shared" si="44"/>
        <v>173694****8</v>
      </c>
      <c r="I467" s="22" t="s">
        <v>2603</v>
      </c>
      <c r="J467" s="22" t="s">
        <v>2604</v>
      </c>
      <c r="K467" s="8">
        <v>8</v>
      </c>
      <c r="L467" s="8">
        <v>400</v>
      </c>
      <c r="M467" s="22" t="s">
        <v>2601</v>
      </c>
      <c r="N467" s="69" t="s">
        <v>2602</v>
      </c>
      <c r="O467" s="8" t="str">
        <f t="shared" si="45"/>
        <v>431281****017015</v>
      </c>
      <c r="P467" s="8" t="s">
        <v>24</v>
      </c>
      <c r="Q467" s="8" t="s">
        <v>2605</v>
      </c>
      <c r="R467" s="8" t="str">
        <f t="shared" si="46"/>
        <v>623090********20819</v>
      </c>
      <c r="S467" s="22" t="s">
        <v>2585</v>
      </c>
      <c r="T467" s="8">
        <v>13574576085</v>
      </c>
      <c r="U467" s="12" t="str">
        <f t="shared" si="47"/>
        <v>135745****5</v>
      </c>
    </row>
    <row r="468" s="3" customFormat="true" ht="40" customHeight="true" spans="1:21">
      <c r="A468" s="7">
        <f t="shared" si="42"/>
        <v>464</v>
      </c>
      <c r="B468" s="22" t="s">
        <v>18</v>
      </c>
      <c r="C468" s="22" t="s">
        <v>1307</v>
      </c>
      <c r="D468" s="22" t="s">
        <v>2608</v>
      </c>
      <c r="E468" s="69" t="s">
        <v>2609</v>
      </c>
      <c r="F468" s="8" t="str">
        <f t="shared" si="43"/>
        <v>431281****200109</v>
      </c>
      <c r="G468" s="8">
        <v>18774583319</v>
      </c>
      <c r="H468" s="8" t="str">
        <f t="shared" si="44"/>
        <v>187745****9</v>
      </c>
      <c r="I468" s="22" t="s">
        <v>2610</v>
      </c>
      <c r="J468" s="22" t="s">
        <v>2611</v>
      </c>
      <c r="K468" s="8">
        <v>8</v>
      </c>
      <c r="L468" s="8">
        <v>400</v>
      </c>
      <c r="M468" s="22" t="s">
        <v>2601</v>
      </c>
      <c r="N468" s="69" t="s">
        <v>2602</v>
      </c>
      <c r="O468" s="8" t="str">
        <f t="shared" si="45"/>
        <v>431281****017015</v>
      </c>
      <c r="P468" s="8" t="s">
        <v>24</v>
      </c>
      <c r="Q468" s="8" t="s">
        <v>2605</v>
      </c>
      <c r="R468" s="8" t="str">
        <f t="shared" si="46"/>
        <v>623090********20819</v>
      </c>
      <c r="S468" s="22" t="s">
        <v>73</v>
      </c>
      <c r="T468" s="8">
        <v>13574576085</v>
      </c>
      <c r="U468" s="12" t="str">
        <f t="shared" si="47"/>
        <v>135745****5</v>
      </c>
    </row>
    <row r="469" s="3" customFormat="true" ht="40" customHeight="true" spans="1:21">
      <c r="A469" s="7">
        <f t="shared" si="42"/>
        <v>465</v>
      </c>
      <c r="B469" s="22" t="s">
        <v>18</v>
      </c>
      <c r="C469" s="22" t="s">
        <v>1307</v>
      </c>
      <c r="D469" s="22" t="s">
        <v>2612</v>
      </c>
      <c r="E469" s="69" t="s">
        <v>2613</v>
      </c>
      <c r="F469" s="8" t="str">
        <f t="shared" si="43"/>
        <v>431281****200096</v>
      </c>
      <c r="G469" s="8">
        <v>17375905448</v>
      </c>
      <c r="H469" s="8" t="str">
        <f t="shared" si="44"/>
        <v>173759****8</v>
      </c>
      <c r="I469" s="22" t="s">
        <v>2614</v>
      </c>
      <c r="J469" s="22" t="s">
        <v>2615</v>
      </c>
      <c r="K469" s="8">
        <v>2</v>
      </c>
      <c r="L469" s="8">
        <v>400</v>
      </c>
      <c r="M469" s="22" t="s">
        <v>2601</v>
      </c>
      <c r="N469" s="69" t="s">
        <v>2602</v>
      </c>
      <c r="O469" s="8" t="str">
        <f t="shared" si="45"/>
        <v>431281****017015</v>
      </c>
      <c r="P469" s="8" t="s">
        <v>24</v>
      </c>
      <c r="Q469" s="8" t="s">
        <v>2605</v>
      </c>
      <c r="R469" s="8" t="str">
        <f t="shared" si="46"/>
        <v>623090********20819</v>
      </c>
      <c r="S469" s="22" t="s">
        <v>84</v>
      </c>
      <c r="T469" s="8">
        <v>13574576085</v>
      </c>
      <c r="U469" s="12" t="str">
        <f t="shared" si="47"/>
        <v>135745****5</v>
      </c>
    </row>
    <row r="470" s="3" customFormat="true" ht="40" customHeight="true" spans="1:21">
      <c r="A470" s="7">
        <f t="shared" si="42"/>
        <v>466</v>
      </c>
      <c r="B470" s="22" t="s">
        <v>18</v>
      </c>
      <c r="C470" s="22" t="s">
        <v>1307</v>
      </c>
      <c r="D470" s="22" t="s">
        <v>2616</v>
      </c>
      <c r="E470" s="69" t="s">
        <v>2617</v>
      </c>
      <c r="F470" s="8" t="str">
        <f t="shared" si="43"/>
        <v>431281****036821</v>
      </c>
      <c r="G470" s="8">
        <v>13584855384</v>
      </c>
      <c r="H470" s="8" t="str">
        <f t="shared" si="44"/>
        <v>135848****4</v>
      </c>
      <c r="I470" s="22" t="s">
        <v>2614</v>
      </c>
      <c r="J470" s="8" t="s">
        <v>2618</v>
      </c>
      <c r="K470" s="8">
        <v>2</v>
      </c>
      <c r="L470" s="8">
        <v>400</v>
      </c>
      <c r="M470" s="22" t="s">
        <v>2601</v>
      </c>
      <c r="N470" s="69" t="s">
        <v>2602</v>
      </c>
      <c r="O470" s="8" t="str">
        <f t="shared" si="45"/>
        <v>431281****017015</v>
      </c>
      <c r="P470" s="8" t="s">
        <v>24</v>
      </c>
      <c r="Q470" s="8" t="s">
        <v>2605</v>
      </c>
      <c r="R470" s="8" t="str">
        <f t="shared" si="46"/>
        <v>623090********20819</v>
      </c>
      <c r="S470" s="22" t="s">
        <v>73</v>
      </c>
      <c r="T470" s="8">
        <v>13574576085</v>
      </c>
      <c r="U470" s="12" t="str">
        <f t="shared" si="47"/>
        <v>135745****5</v>
      </c>
    </row>
    <row r="471" s="3" customFormat="true" ht="40" customHeight="true" spans="1:21">
      <c r="A471" s="7">
        <f t="shared" si="42"/>
        <v>467</v>
      </c>
      <c r="B471" s="22" t="s">
        <v>18</v>
      </c>
      <c r="C471" s="22" t="s">
        <v>1307</v>
      </c>
      <c r="D471" s="22" t="s">
        <v>2619</v>
      </c>
      <c r="E471" s="8" t="s">
        <v>2620</v>
      </c>
      <c r="F471" s="8" t="str">
        <f t="shared" si="43"/>
        <v>431281****25681X</v>
      </c>
      <c r="G471" s="8">
        <v>13570860700</v>
      </c>
      <c r="H471" s="8" t="str">
        <f t="shared" si="44"/>
        <v>135708****0</v>
      </c>
      <c r="I471" s="22" t="s">
        <v>40</v>
      </c>
      <c r="J471" s="22" t="s">
        <v>2621</v>
      </c>
      <c r="K471" s="8">
        <v>7</v>
      </c>
      <c r="L471" s="8">
        <v>400</v>
      </c>
      <c r="M471" s="22" t="s">
        <v>2622</v>
      </c>
      <c r="N471" s="69" t="s">
        <v>2623</v>
      </c>
      <c r="O471" s="8" t="str">
        <f t="shared" si="45"/>
        <v>433002****173116</v>
      </c>
      <c r="P471" s="8" t="s">
        <v>24</v>
      </c>
      <c r="Q471" s="8" t="s">
        <v>1592</v>
      </c>
      <c r="R471" s="8" t="str">
        <f t="shared" si="46"/>
        <v>810143********343</v>
      </c>
      <c r="S471" s="22" t="s">
        <v>84</v>
      </c>
      <c r="T471" s="8">
        <v>18274510283</v>
      </c>
      <c r="U471" s="12" t="str">
        <f t="shared" si="47"/>
        <v>182745****3</v>
      </c>
    </row>
    <row r="472" s="3" customFormat="true" ht="40" customHeight="true" spans="1:21">
      <c r="A472" s="7">
        <f t="shared" si="42"/>
        <v>468</v>
      </c>
      <c r="B472" s="22" t="s">
        <v>18</v>
      </c>
      <c r="C472" s="22" t="s">
        <v>1307</v>
      </c>
      <c r="D472" s="22" t="s">
        <v>2624</v>
      </c>
      <c r="E472" s="69" t="s">
        <v>2625</v>
      </c>
      <c r="F472" s="8" t="str">
        <f t="shared" si="43"/>
        <v>431281****221423</v>
      </c>
      <c r="G472" s="8">
        <v>19974970700</v>
      </c>
      <c r="H472" s="8" t="str">
        <f t="shared" si="44"/>
        <v>199749****0</v>
      </c>
      <c r="I472" s="22" t="s">
        <v>321</v>
      </c>
      <c r="J472" s="22" t="s">
        <v>2626</v>
      </c>
      <c r="K472" s="8">
        <v>7</v>
      </c>
      <c r="L472" s="8">
        <v>200</v>
      </c>
      <c r="M472" s="22" t="s">
        <v>2627</v>
      </c>
      <c r="N472" s="8" t="s">
        <v>2628</v>
      </c>
      <c r="O472" s="8" t="str">
        <f t="shared" si="45"/>
        <v>433002****291019</v>
      </c>
      <c r="P472" s="8" t="s">
        <v>24</v>
      </c>
      <c r="Q472" s="8" t="s">
        <v>2629</v>
      </c>
      <c r="R472" s="8" t="str">
        <f t="shared" si="46"/>
        <v>810143********354</v>
      </c>
      <c r="S472" s="22" t="s">
        <v>73</v>
      </c>
      <c r="T472" s="8" t="s">
        <v>2630</v>
      </c>
      <c r="U472" s="12" t="str">
        <f t="shared" si="47"/>
        <v>138745****1</v>
      </c>
    </row>
    <row r="473" s="3" customFormat="true" ht="40" customHeight="true" spans="1:21">
      <c r="A473" s="7">
        <f t="shared" si="42"/>
        <v>469</v>
      </c>
      <c r="B473" s="22" t="s">
        <v>18</v>
      </c>
      <c r="C473" s="22" t="s">
        <v>1307</v>
      </c>
      <c r="D473" s="22" t="s">
        <v>2631</v>
      </c>
      <c r="E473" s="69" t="s">
        <v>2632</v>
      </c>
      <c r="F473" s="8" t="str">
        <f t="shared" si="43"/>
        <v>433021****283628</v>
      </c>
      <c r="G473" s="8">
        <v>17308455696</v>
      </c>
      <c r="H473" s="8" t="str">
        <f t="shared" si="44"/>
        <v>173084****6</v>
      </c>
      <c r="I473" s="22" t="s">
        <v>393</v>
      </c>
      <c r="J473" s="22" t="s">
        <v>2633</v>
      </c>
      <c r="K473" s="8">
        <v>7</v>
      </c>
      <c r="L473" s="8">
        <v>400</v>
      </c>
      <c r="M473" s="22" t="s">
        <v>2627</v>
      </c>
      <c r="N473" s="8" t="s">
        <v>2628</v>
      </c>
      <c r="O473" s="8" t="str">
        <f t="shared" si="45"/>
        <v>433002****291019</v>
      </c>
      <c r="P473" s="8" t="s">
        <v>24</v>
      </c>
      <c r="Q473" s="8" t="s">
        <v>2629</v>
      </c>
      <c r="R473" s="8" t="str">
        <f t="shared" si="46"/>
        <v>810143********354</v>
      </c>
      <c r="S473" s="22" t="s">
        <v>2585</v>
      </c>
      <c r="T473" s="8" t="s">
        <v>2630</v>
      </c>
      <c r="U473" s="12" t="str">
        <f t="shared" si="47"/>
        <v>138745****1</v>
      </c>
    </row>
    <row r="474" s="3" customFormat="true" ht="40" customHeight="true" spans="1:21">
      <c r="A474" s="7">
        <f t="shared" si="42"/>
        <v>470</v>
      </c>
      <c r="B474" s="22" t="s">
        <v>18</v>
      </c>
      <c r="C474" s="22" t="s">
        <v>1307</v>
      </c>
      <c r="D474" s="22" t="s">
        <v>2627</v>
      </c>
      <c r="E474" s="69" t="s">
        <v>2628</v>
      </c>
      <c r="F474" s="8" t="str">
        <f t="shared" si="43"/>
        <v>433002****291019</v>
      </c>
      <c r="G474" s="8">
        <v>13874543041</v>
      </c>
      <c r="H474" s="8" t="str">
        <f t="shared" si="44"/>
        <v>138745****1</v>
      </c>
      <c r="I474" s="22" t="s">
        <v>2634</v>
      </c>
      <c r="J474" s="22" t="s">
        <v>2635</v>
      </c>
      <c r="K474" s="8">
        <v>7</v>
      </c>
      <c r="L474" s="8">
        <v>400</v>
      </c>
      <c r="M474" s="22" t="s">
        <v>2627</v>
      </c>
      <c r="N474" s="69" t="s">
        <v>2628</v>
      </c>
      <c r="O474" s="8" t="str">
        <f t="shared" si="45"/>
        <v>433002****291019</v>
      </c>
      <c r="P474" s="8" t="s">
        <v>24</v>
      </c>
      <c r="Q474" s="8" t="s">
        <v>2629</v>
      </c>
      <c r="R474" s="8" t="str">
        <f t="shared" si="46"/>
        <v>810143********354</v>
      </c>
      <c r="S474" s="22" t="s">
        <v>26</v>
      </c>
      <c r="T474" s="8" t="s">
        <v>2630</v>
      </c>
      <c r="U474" s="12" t="str">
        <f t="shared" si="47"/>
        <v>138745****1</v>
      </c>
    </row>
    <row r="475" s="3" customFormat="true" ht="40" customHeight="true" spans="1:21">
      <c r="A475" s="7">
        <f t="shared" si="42"/>
        <v>471</v>
      </c>
      <c r="B475" s="22" t="s">
        <v>18</v>
      </c>
      <c r="C475" s="22" t="s">
        <v>1307</v>
      </c>
      <c r="D475" s="22" t="s">
        <v>2636</v>
      </c>
      <c r="E475" s="69" t="s">
        <v>2637</v>
      </c>
      <c r="F475" s="8" t="str">
        <f t="shared" si="43"/>
        <v>431281****126810</v>
      </c>
      <c r="G475" s="8">
        <v>15581583992</v>
      </c>
      <c r="H475" s="8" t="str">
        <f t="shared" si="44"/>
        <v>155815****2</v>
      </c>
      <c r="I475" s="22" t="s">
        <v>40</v>
      </c>
      <c r="J475" s="22" t="s">
        <v>2638</v>
      </c>
      <c r="K475" s="8">
        <v>8</v>
      </c>
      <c r="L475" s="8">
        <v>400</v>
      </c>
      <c r="M475" s="22" t="s">
        <v>2636</v>
      </c>
      <c r="N475" s="69" t="s">
        <v>2637</v>
      </c>
      <c r="O475" s="8" t="str">
        <f t="shared" si="45"/>
        <v>431281****126810</v>
      </c>
      <c r="P475" s="8" t="s">
        <v>24</v>
      </c>
      <c r="Q475" s="8" t="s">
        <v>2128</v>
      </c>
      <c r="R475" s="8" t="str">
        <f t="shared" si="46"/>
        <v>810143********901</v>
      </c>
      <c r="S475" s="22" t="s">
        <v>26</v>
      </c>
      <c r="T475" s="8">
        <v>15581583992</v>
      </c>
      <c r="U475" s="12" t="str">
        <f t="shared" si="47"/>
        <v>155815****2</v>
      </c>
    </row>
    <row r="476" s="3" customFormat="true" ht="40" customHeight="true" spans="1:21">
      <c r="A476" s="7">
        <f t="shared" si="42"/>
        <v>472</v>
      </c>
      <c r="B476" s="22" t="s">
        <v>18</v>
      </c>
      <c r="C476" s="22" t="s">
        <v>1307</v>
      </c>
      <c r="D476" s="22" t="s">
        <v>920</v>
      </c>
      <c r="E476" s="8" t="s">
        <v>2639</v>
      </c>
      <c r="F476" s="8" t="str">
        <f t="shared" si="43"/>
        <v>431281****256810</v>
      </c>
      <c r="G476" s="8">
        <v>13712040306</v>
      </c>
      <c r="H476" s="8" t="str">
        <f t="shared" si="44"/>
        <v>137120****6</v>
      </c>
      <c r="I476" s="22" t="s">
        <v>64</v>
      </c>
      <c r="J476" s="22" t="s">
        <v>2640</v>
      </c>
      <c r="K476" s="8">
        <v>8</v>
      </c>
      <c r="L476" s="8">
        <v>400</v>
      </c>
      <c r="M476" s="22" t="s">
        <v>2641</v>
      </c>
      <c r="N476" s="69" t="s">
        <v>2642</v>
      </c>
      <c r="O476" s="8" t="str">
        <f t="shared" si="45"/>
        <v>433002****081025</v>
      </c>
      <c r="P476" s="8" t="s">
        <v>24</v>
      </c>
      <c r="Q476" s="8" t="s">
        <v>2643</v>
      </c>
      <c r="R476" s="8" t="str">
        <f t="shared" si="46"/>
        <v>810143********385</v>
      </c>
      <c r="S476" s="22" t="s">
        <v>84</v>
      </c>
      <c r="T476" s="8">
        <v>15115199813</v>
      </c>
      <c r="U476" s="12" t="str">
        <f t="shared" si="47"/>
        <v>151151****3</v>
      </c>
    </row>
    <row r="477" s="3" customFormat="true" ht="40" customHeight="true" spans="1:21">
      <c r="A477" s="7">
        <f t="shared" si="42"/>
        <v>473</v>
      </c>
      <c r="B477" s="22" t="s">
        <v>18</v>
      </c>
      <c r="C477" s="22" t="s">
        <v>1307</v>
      </c>
      <c r="D477" s="22" t="s">
        <v>2644</v>
      </c>
      <c r="E477" s="8" t="s">
        <v>2645</v>
      </c>
      <c r="F477" s="8" t="str">
        <f t="shared" si="43"/>
        <v>431281****247026</v>
      </c>
      <c r="G477" s="8" t="s">
        <v>2646</v>
      </c>
      <c r="H477" s="8" t="str">
        <f t="shared" si="44"/>
        <v>173780****8</v>
      </c>
      <c r="I477" s="22" t="s">
        <v>393</v>
      </c>
      <c r="J477" s="22" t="s">
        <v>2647</v>
      </c>
      <c r="K477" s="8">
        <v>8</v>
      </c>
      <c r="L477" s="8">
        <v>400</v>
      </c>
      <c r="M477" s="22" t="s">
        <v>2648</v>
      </c>
      <c r="N477" s="8" t="s">
        <v>2649</v>
      </c>
      <c r="O477" s="8" t="str">
        <f t="shared" si="45"/>
        <v>431281****127012</v>
      </c>
      <c r="P477" s="8" t="s">
        <v>24</v>
      </c>
      <c r="Q477" s="8" t="s">
        <v>2650</v>
      </c>
      <c r="R477" s="8" t="str">
        <f t="shared" si="46"/>
        <v>810143********129</v>
      </c>
      <c r="S477" s="22" t="s">
        <v>73</v>
      </c>
      <c r="T477" s="8">
        <v>18374592482</v>
      </c>
      <c r="U477" s="12" t="str">
        <f t="shared" si="47"/>
        <v>183745****2</v>
      </c>
    </row>
    <row r="478" s="3" customFormat="true" ht="40" customHeight="true" spans="1:21">
      <c r="A478" s="7">
        <f t="shared" si="42"/>
        <v>474</v>
      </c>
      <c r="B478" s="22" t="s">
        <v>18</v>
      </c>
      <c r="C478" s="22" t="s">
        <v>2534</v>
      </c>
      <c r="D478" s="22" t="s">
        <v>2651</v>
      </c>
      <c r="E478" s="69" t="s">
        <v>2652</v>
      </c>
      <c r="F478" s="8" t="str">
        <f t="shared" si="43"/>
        <v>431281****216816</v>
      </c>
      <c r="G478" s="8">
        <v>13787532093</v>
      </c>
      <c r="H478" s="8" t="str">
        <f t="shared" si="44"/>
        <v>137875****3</v>
      </c>
      <c r="I478" s="22" t="s">
        <v>2653</v>
      </c>
      <c r="J478" s="22" t="s">
        <v>2654</v>
      </c>
      <c r="K478" s="8">
        <v>8</v>
      </c>
      <c r="L478" s="8">
        <v>100</v>
      </c>
      <c r="M478" s="22" t="s">
        <v>2655</v>
      </c>
      <c r="N478" s="8" t="s">
        <v>2656</v>
      </c>
      <c r="O478" s="8" t="str">
        <f t="shared" si="45"/>
        <v>433002****06291X</v>
      </c>
      <c r="P478" s="8" t="s">
        <v>24</v>
      </c>
      <c r="Q478" s="8" t="s">
        <v>2657</v>
      </c>
      <c r="R478" s="8" t="str">
        <f t="shared" si="46"/>
        <v>810143********809</v>
      </c>
      <c r="S478" s="22" t="s">
        <v>84</v>
      </c>
      <c r="T478" s="8">
        <v>18274558085</v>
      </c>
      <c r="U478" s="12" t="str">
        <f t="shared" si="47"/>
        <v>182745****5</v>
      </c>
    </row>
    <row r="479" s="3" customFormat="true" ht="40" customHeight="true" spans="1:21">
      <c r="A479" s="7">
        <f t="shared" si="42"/>
        <v>475</v>
      </c>
      <c r="B479" s="22" t="s">
        <v>18</v>
      </c>
      <c r="C479" s="22" t="s">
        <v>2534</v>
      </c>
      <c r="D479" s="22" t="s">
        <v>2658</v>
      </c>
      <c r="E479" s="69" t="s">
        <v>2659</v>
      </c>
      <c r="F479" s="8" t="str">
        <f t="shared" si="43"/>
        <v>431281****266824</v>
      </c>
      <c r="G479" s="8">
        <v>18390327796</v>
      </c>
      <c r="H479" s="8" t="str">
        <f t="shared" si="44"/>
        <v>183903****6</v>
      </c>
      <c r="I479" s="8" t="s">
        <v>247</v>
      </c>
      <c r="J479" s="22" t="s">
        <v>2660</v>
      </c>
      <c r="K479" s="8">
        <v>8</v>
      </c>
      <c r="L479" s="8">
        <v>200</v>
      </c>
      <c r="M479" s="22" t="s">
        <v>273</v>
      </c>
      <c r="N479" s="69" t="s">
        <v>2661</v>
      </c>
      <c r="O479" s="8" t="str">
        <f t="shared" si="45"/>
        <v>433002****300819</v>
      </c>
      <c r="P479" s="8" t="s">
        <v>24</v>
      </c>
      <c r="Q479" s="8" t="s">
        <v>2662</v>
      </c>
      <c r="R479" s="8" t="str">
        <f t="shared" si="46"/>
        <v>810143********774</v>
      </c>
      <c r="S479" s="22" t="s">
        <v>73</v>
      </c>
      <c r="T479" s="8">
        <v>15115109469</v>
      </c>
      <c r="U479" s="12" t="str">
        <f t="shared" si="47"/>
        <v>151151****9</v>
      </c>
    </row>
    <row r="480" s="3" customFormat="true" ht="40" customHeight="true" spans="1:21">
      <c r="A480" s="7">
        <f t="shared" si="42"/>
        <v>476</v>
      </c>
      <c r="B480" s="22" t="s">
        <v>18</v>
      </c>
      <c r="C480" s="22" t="s">
        <v>2549</v>
      </c>
      <c r="D480" s="22" t="s">
        <v>2663</v>
      </c>
      <c r="E480" s="69" t="s">
        <v>2664</v>
      </c>
      <c r="F480" s="8" t="str">
        <f t="shared" si="43"/>
        <v>431281****237013</v>
      </c>
      <c r="G480" s="8">
        <v>18175856614</v>
      </c>
      <c r="H480" s="8" t="str">
        <f t="shared" si="44"/>
        <v>181758****4</v>
      </c>
      <c r="I480" s="22" t="s">
        <v>2574</v>
      </c>
      <c r="J480" s="22" t="s">
        <v>2665</v>
      </c>
      <c r="K480" s="8">
        <v>8</v>
      </c>
      <c r="L480" s="8">
        <v>400</v>
      </c>
      <c r="M480" s="22" t="s">
        <v>2666</v>
      </c>
      <c r="N480" s="69" t="s">
        <v>2667</v>
      </c>
      <c r="O480" s="8" t="str">
        <f t="shared" si="45"/>
        <v>433002****210814</v>
      </c>
      <c r="P480" s="8" t="s">
        <v>24</v>
      </c>
      <c r="Q480" s="8" t="s">
        <v>2668</v>
      </c>
      <c r="R480" s="8" t="str">
        <f t="shared" si="46"/>
        <v>810143********396</v>
      </c>
      <c r="S480" s="22" t="s">
        <v>84</v>
      </c>
      <c r="T480" s="8">
        <v>15526186725</v>
      </c>
      <c r="U480" s="12" t="str">
        <f t="shared" si="47"/>
        <v>155261****5</v>
      </c>
    </row>
    <row r="481" s="3" customFormat="true" ht="40" customHeight="true" spans="1:21">
      <c r="A481" s="7">
        <f t="shared" si="42"/>
        <v>477</v>
      </c>
      <c r="B481" s="22" t="s">
        <v>18</v>
      </c>
      <c r="C481" s="22" t="s">
        <v>2549</v>
      </c>
      <c r="D481" s="22" t="s">
        <v>2669</v>
      </c>
      <c r="E481" s="69" t="s">
        <v>2670</v>
      </c>
      <c r="F481" s="8" t="str">
        <f t="shared" si="43"/>
        <v>433002****292918</v>
      </c>
      <c r="G481" s="8">
        <v>18774572896</v>
      </c>
      <c r="H481" s="8" t="str">
        <f t="shared" si="44"/>
        <v>187745****6</v>
      </c>
      <c r="I481" s="22" t="s">
        <v>2671</v>
      </c>
      <c r="J481" s="22" t="s">
        <v>2672</v>
      </c>
      <c r="K481" s="8">
        <v>2</v>
      </c>
      <c r="L481" s="8">
        <v>400</v>
      </c>
      <c r="M481" s="22" t="s">
        <v>2669</v>
      </c>
      <c r="N481" s="8" t="s">
        <v>2670</v>
      </c>
      <c r="O481" s="8" t="str">
        <f t="shared" si="45"/>
        <v>433002****292918</v>
      </c>
      <c r="P481" s="8" t="s">
        <v>24</v>
      </c>
      <c r="Q481" s="8" t="s">
        <v>2673</v>
      </c>
      <c r="R481" s="8" t="str">
        <f t="shared" si="46"/>
        <v>810143********261</v>
      </c>
      <c r="S481" s="22" t="s">
        <v>26</v>
      </c>
      <c r="T481" s="8">
        <v>18774572896</v>
      </c>
      <c r="U481" s="12" t="str">
        <f t="shared" si="47"/>
        <v>187745****6</v>
      </c>
    </row>
    <row r="482" s="3" customFormat="true" ht="40" customHeight="true" spans="1:21">
      <c r="A482" s="7">
        <f t="shared" si="42"/>
        <v>478</v>
      </c>
      <c r="B482" s="22" t="s">
        <v>18</v>
      </c>
      <c r="C482" s="22" t="s">
        <v>2549</v>
      </c>
      <c r="D482" s="8" t="s">
        <v>2674</v>
      </c>
      <c r="E482" s="69" t="s">
        <v>2675</v>
      </c>
      <c r="F482" s="8" t="str">
        <f t="shared" si="43"/>
        <v>431281****18282X</v>
      </c>
      <c r="G482" s="8">
        <v>13787532093</v>
      </c>
      <c r="H482" s="8" t="str">
        <f t="shared" si="44"/>
        <v>137875****3</v>
      </c>
      <c r="I482" s="8" t="s">
        <v>110</v>
      </c>
      <c r="J482" s="22" t="s">
        <v>2676</v>
      </c>
      <c r="K482" s="8">
        <v>8</v>
      </c>
      <c r="L482" s="8">
        <v>100</v>
      </c>
      <c r="M482" s="22" t="s">
        <v>2655</v>
      </c>
      <c r="N482" s="8" t="s">
        <v>2677</v>
      </c>
      <c r="O482" s="8" t="str">
        <f t="shared" si="45"/>
        <v>433002****6291X</v>
      </c>
      <c r="P482" s="8" t="s">
        <v>24</v>
      </c>
      <c r="Q482" s="8" t="s">
        <v>2657</v>
      </c>
      <c r="R482" s="8" t="str">
        <f t="shared" si="46"/>
        <v>810143********809</v>
      </c>
      <c r="S482" s="22" t="s">
        <v>87</v>
      </c>
      <c r="T482" s="8">
        <v>18274558085</v>
      </c>
      <c r="U482" s="12" t="str">
        <f t="shared" si="47"/>
        <v>182745****5</v>
      </c>
    </row>
    <row r="483" s="3" customFormat="true" ht="40" customHeight="true" spans="1:21">
      <c r="A483" s="7">
        <f t="shared" si="42"/>
        <v>479</v>
      </c>
      <c r="B483" s="22" t="s">
        <v>18</v>
      </c>
      <c r="C483" s="22" t="s">
        <v>2549</v>
      </c>
      <c r="D483" s="22" t="s">
        <v>2678</v>
      </c>
      <c r="E483" s="69" t="s">
        <v>2679</v>
      </c>
      <c r="F483" s="8" t="str">
        <f t="shared" si="43"/>
        <v>433002****020811</v>
      </c>
      <c r="G483" s="8">
        <v>15115118790</v>
      </c>
      <c r="H483" s="8" t="str">
        <f t="shared" si="44"/>
        <v>151151****0</v>
      </c>
      <c r="I483" s="22" t="s">
        <v>461</v>
      </c>
      <c r="J483" s="22" t="s">
        <v>409</v>
      </c>
      <c r="K483" s="8">
        <v>5</v>
      </c>
      <c r="L483" s="8">
        <v>400</v>
      </c>
      <c r="M483" s="22" t="s">
        <v>2678</v>
      </c>
      <c r="N483" s="69" t="s">
        <v>2679</v>
      </c>
      <c r="O483" s="8" t="str">
        <f t="shared" si="45"/>
        <v>433002****020811</v>
      </c>
      <c r="P483" s="8" t="s">
        <v>24</v>
      </c>
      <c r="Q483" s="8" t="s">
        <v>2680</v>
      </c>
      <c r="R483" s="8" t="str">
        <f t="shared" si="46"/>
        <v>810143********8528</v>
      </c>
      <c r="S483" s="22" t="s">
        <v>26</v>
      </c>
      <c r="T483" s="8">
        <v>15115118790</v>
      </c>
      <c r="U483" s="12" t="str">
        <f t="shared" si="47"/>
        <v>151151****0</v>
      </c>
    </row>
    <row r="484" s="3" customFormat="true" ht="40" customHeight="true" spans="1:21">
      <c r="A484" s="7">
        <f t="shared" si="42"/>
        <v>480</v>
      </c>
      <c r="B484" s="22" t="s">
        <v>18</v>
      </c>
      <c r="C484" s="22" t="s">
        <v>27</v>
      </c>
      <c r="D484" s="22" t="s">
        <v>2681</v>
      </c>
      <c r="E484" s="69" t="s">
        <v>2682</v>
      </c>
      <c r="F484" s="8" t="str">
        <f t="shared" si="43"/>
        <v>433002****172921</v>
      </c>
      <c r="G484" s="8">
        <v>15361413010</v>
      </c>
      <c r="H484" s="8" t="str">
        <f t="shared" si="44"/>
        <v>153614****0</v>
      </c>
      <c r="I484" s="22" t="s">
        <v>2683</v>
      </c>
      <c r="J484" s="8" t="s">
        <v>2684</v>
      </c>
      <c r="K484" s="8">
        <v>8</v>
      </c>
      <c r="L484" s="8">
        <v>400</v>
      </c>
      <c r="M484" s="22" t="s">
        <v>2681</v>
      </c>
      <c r="N484" s="69" t="s">
        <v>2682</v>
      </c>
      <c r="O484" s="8" t="str">
        <f t="shared" si="45"/>
        <v>433002****172921</v>
      </c>
      <c r="P484" s="8" t="s">
        <v>24</v>
      </c>
      <c r="Q484" s="8" t="s">
        <v>612</v>
      </c>
      <c r="R484" s="8" t="str">
        <f t="shared" si="46"/>
        <v>810143********605</v>
      </c>
      <c r="S484" s="22" t="s">
        <v>26</v>
      </c>
      <c r="T484" s="8">
        <v>15361413010</v>
      </c>
      <c r="U484" s="12" t="str">
        <f t="shared" si="47"/>
        <v>153614****0</v>
      </c>
    </row>
    <row r="485" s="3" customFormat="true" ht="40" customHeight="true" spans="1:21">
      <c r="A485" s="7">
        <f t="shared" si="42"/>
        <v>481</v>
      </c>
      <c r="B485" s="22" t="s">
        <v>18</v>
      </c>
      <c r="C485" s="22" t="s">
        <v>27</v>
      </c>
      <c r="D485" s="22" t="s">
        <v>2685</v>
      </c>
      <c r="E485" s="69" t="s">
        <v>2686</v>
      </c>
      <c r="F485" s="8" t="str">
        <f t="shared" si="43"/>
        <v>431281****136816</v>
      </c>
      <c r="G485" s="8">
        <v>15211587027</v>
      </c>
      <c r="H485" s="8" t="str">
        <f t="shared" si="44"/>
        <v>152115****7</v>
      </c>
      <c r="I485" s="22" t="s">
        <v>40</v>
      </c>
      <c r="J485" s="8" t="s">
        <v>2687</v>
      </c>
      <c r="K485" s="8">
        <v>8</v>
      </c>
      <c r="L485" s="8">
        <v>400</v>
      </c>
      <c r="M485" s="22" t="s">
        <v>2688</v>
      </c>
      <c r="N485" s="69" t="s">
        <v>2689</v>
      </c>
      <c r="O485" s="8" t="str">
        <f t="shared" si="45"/>
        <v>433002****072823</v>
      </c>
      <c r="P485" s="8" t="s">
        <v>24</v>
      </c>
      <c r="Q485" s="8" t="s">
        <v>2690</v>
      </c>
      <c r="R485" s="8" t="str">
        <f t="shared" si="46"/>
        <v>810143********434</v>
      </c>
      <c r="S485" s="22" t="s">
        <v>596</v>
      </c>
      <c r="T485" s="8">
        <v>15807413772</v>
      </c>
      <c r="U485" s="12" t="str">
        <f t="shared" si="47"/>
        <v>158074****2</v>
      </c>
    </row>
    <row r="486" s="3" customFormat="true" ht="40" customHeight="true" spans="1:21">
      <c r="A486" s="7">
        <f t="shared" si="42"/>
        <v>482</v>
      </c>
      <c r="B486" s="22" t="s">
        <v>18</v>
      </c>
      <c r="C486" s="22" t="s">
        <v>19</v>
      </c>
      <c r="D486" s="22" t="s">
        <v>2691</v>
      </c>
      <c r="E486" s="69" t="s">
        <v>2692</v>
      </c>
      <c r="F486" s="8" t="str">
        <f t="shared" si="43"/>
        <v>433002****050813</v>
      </c>
      <c r="G486" s="8">
        <v>18374556995</v>
      </c>
      <c r="H486" s="8" t="str">
        <f t="shared" si="44"/>
        <v>183745****5</v>
      </c>
      <c r="I486" s="22" t="s">
        <v>2693</v>
      </c>
      <c r="J486" s="8" t="s">
        <v>2694</v>
      </c>
      <c r="K486" s="8">
        <v>8</v>
      </c>
      <c r="L486" s="8">
        <v>400</v>
      </c>
      <c r="M486" s="22" t="s">
        <v>2691</v>
      </c>
      <c r="N486" s="69" t="s">
        <v>2692</v>
      </c>
      <c r="O486" s="8" t="str">
        <f t="shared" si="45"/>
        <v>433002****050813</v>
      </c>
      <c r="P486" s="8" t="s">
        <v>24</v>
      </c>
      <c r="Q486" s="8" t="s">
        <v>2695</v>
      </c>
      <c r="R486" s="8" t="str">
        <f t="shared" si="46"/>
        <v>810143********672</v>
      </c>
      <c r="S486" s="22" t="s">
        <v>26</v>
      </c>
      <c r="T486" s="8">
        <v>18374556995</v>
      </c>
      <c r="U486" s="12" t="str">
        <f t="shared" si="47"/>
        <v>183745****5</v>
      </c>
    </row>
    <row r="487" s="3" customFormat="true" ht="40" customHeight="true" spans="1:21">
      <c r="A487" s="7">
        <f t="shared" si="42"/>
        <v>483</v>
      </c>
      <c r="B487" s="22" t="s">
        <v>18</v>
      </c>
      <c r="C487" s="22" t="s">
        <v>2696</v>
      </c>
      <c r="D487" s="22" t="s">
        <v>2697</v>
      </c>
      <c r="E487" s="69" t="s">
        <v>2698</v>
      </c>
      <c r="F487" s="8" t="str">
        <f t="shared" si="43"/>
        <v>431281****137021</v>
      </c>
      <c r="G487" s="8">
        <v>15874566056</v>
      </c>
      <c r="H487" s="8" t="str">
        <f t="shared" si="44"/>
        <v>158745****6</v>
      </c>
      <c r="I487" s="22" t="s">
        <v>2699</v>
      </c>
      <c r="J487" s="22" t="s">
        <v>2700</v>
      </c>
      <c r="K487" s="8">
        <v>8</v>
      </c>
      <c r="L487" s="8">
        <v>200</v>
      </c>
      <c r="M487" s="22" t="s">
        <v>2701</v>
      </c>
      <c r="N487" s="69" t="s">
        <v>2702</v>
      </c>
      <c r="O487" s="8" t="str">
        <f t="shared" si="45"/>
        <v>433002****250814</v>
      </c>
      <c r="P487" s="8" t="s">
        <v>24</v>
      </c>
      <c r="Q487" s="8" t="s">
        <v>2703</v>
      </c>
      <c r="R487" s="8" t="str">
        <f t="shared" si="46"/>
        <v>810143********843</v>
      </c>
      <c r="S487" s="22" t="s">
        <v>569</v>
      </c>
      <c r="T487" s="8">
        <v>15897456694</v>
      </c>
      <c r="U487" s="12" t="str">
        <f t="shared" si="47"/>
        <v>158974****4</v>
      </c>
    </row>
    <row r="488" s="3" customFormat="true" ht="40" customHeight="true" spans="1:21">
      <c r="A488" s="7">
        <f t="shared" si="42"/>
        <v>484</v>
      </c>
      <c r="B488" s="22" t="s">
        <v>18</v>
      </c>
      <c r="C488" s="22" t="s">
        <v>27</v>
      </c>
      <c r="D488" s="22" t="s">
        <v>2704</v>
      </c>
      <c r="E488" s="69" t="s">
        <v>2705</v>
      </c>
      <c r="F488" s="8" t="str">
        <f t="shared" si="43"/>
        <v>431281****096820</v>
      </c>
      <c r="G488" s="8">
        <v>18874503410</v>
      </c>
      <c r="H488" s="8" t="str">
        <f t="shared" si="44"/>
        <v>188745****0</v>
      </c>
      <c r="I488" s="22" t="s">
        <v>247</v>
      </c>
      <c r="J488" s="22" t="s">
        <v>2706</v>
      </c>
      <c r="K488" s="8">
        <v>8</v>
      </c>
      <c r="L488" s="8">
        <v>200</v>
      </c>
      <c r="M488" s="22" t="s">
        <v>2707</v>
      </c>
      <c r="N488" s="69" t="s">
        <v>2708</v>
      </c>
      <c r="O488" s="8" t="str">
        <f t="shared" si="45"/>
        <v>433002****150817</v>
      </c>
      <c r="P488" s="8" t="s">
        <v>24</v>
      </c>
      <c r="Q488" s="8" t="s">
        <v>2709</v>
      </c>
      <c r="R488" s="8" t="str">
        <f t="shared" si="46"/>
        <v>810143********409</v>
      </c>
      <c r="S488" s="22" t="s">
        <v>569</v>
      </c>
      <c r="T488" s="8">
        <v>13607458369</v>
      </c>
      <c r="U488" s="12" t="str">
        <f t="shared" si="47"/>
        <v>136074****9</v>
      </c>
    </row>
    <row r="489" s="3" customFormat="true" ht="40" customHeight="true" spans="1:21">
      <c r="A489" s="7">
        <f t="shared" si="42"/>
        <v>485</v>
      </c>
      <c r="B489" s="22" t="s">
        <v>18</v>
      </c>
      <c r="C489" s="22" t="s">
        <v>27</v>
      </c>
      <c r="D489" s="22" t="s">
        <v>2710</v>
      </c>
      <c r="E489" s="69" t="s">
        <v>2711</v>
      </c>
      <c r="F489" s="8" t="str">
        <f t="shared" si="43"/>
        <v>431281****117017</v>
      </c>
      <c r="G489" s="8">
        <v>18684702373</v>
      </c>
      <c r="H489" s="8" t="str">
        <f t="shared" si="44"/>
        <v>186847****3</v>
      </c>
      <c r="I489" s="22" t="s">
        <v>2712</v>
      </c>
      <c r="J489" s="22" t="s">
        <v>2713</v>
      </c>
      <c r="K489" s="8">
        <v>8</v>
      </c>
      <c r="L489" s="8">
        <v>400</v>
      </c>
      <c r="M489" s="22" t="s">
        <v>2707</v>
      </c>
      <c r="N489" s="69" t="s">
        <v>2714</v>
      </c>
      <c r="O489" s="8" t="str">
        <f t="shared" si="45"/>
        <v>433002****210817</v>
      </c>
      <c r="P489" s="8" t="s">
        <v>24</v>
      </c>
      <c r="Q489" s="8" t="s">
        <v>2709</v>
      </c>
      <c r="R489" s="8" t="str">
        <f t="shared" si="46"/>
        <v>810143********409</v>
      </c>
      <c r="S489" s="22" t="s">
        <v>157</v>
      </c>
      <c r="T489" s="8">
        <v>13607458370</v>
      </c>
      <c r="U489" s="12" t="str">
        <f t="shared" si="47"/>
        <v>136074****0</v>
      </c>
    </row>
    <row r="490" s="3" customFormat="true" ht="40" customHeight="true" spans="1:21">
      <c r="A490" s="7">
        <f t="shared" si="42"/>
        <v>486</v>
      </c>
      <c r="B490" s="22" t="s">
        <v>18</v>
      </c>
      <c r="C490" s="22" t="s">
        <v>19</v>
      </c>
      <c r="D490" s="22" t="s">
        <v>2715</v>
      </c>
      <c r="E490" s="69" t="s">
        <v>2716</v>
      </c>
      <c r="F490" s="8" t="str">
        <f t="shared" si="43"/>
        <v>431281****117023</v>
      </c>
      <c r="G490" s="8">
        <v>18306006397</v>
      </c>
      <c r="H490" s="8" t="str">
        <f t="shared" si="44"/>
        <v>183060****7</v>
      </c>
      <c r="I490" s="22" t="s">
        <v>2717</v>
      </c>
      <c r="J490" s="22" t="s">
        <v>2718</v>
      </c>
      <c r="K490" s="8">
        <v>8</v>
      </c>
      <c r="L490" s="8">
        <v>400</v>
      </c>
      <c r="M490" s="22" t="s">
        <v>2719</v>
      </c>
      <c r="N490" s="69" t="s">
        <v>2720</v>
      </c>
      <c r="O490" s="8" t="str">
        <f t="shared" si="45"/>
        <v>433002****082916</v>
      </c>
      <c r="P490" s="8" t="s">
        <v>24</v>
      </c>
      <c r="Q490" s="8" t="s">
        <v>634</v>
      </c>
      <c r="R490" s="8" t="str">
        <f t="shared" si="46"/>
        <v>810143********821</v>
      </c>
      <c r="S490" s="22" t="s">
        <v>569</v>
      </c>
      <c r="T490" s="8">
        <v>13874582528</v>
      </c>
      <c r="U490" s="12" t="str">
        <f t="shared" si="47"/>
        <v>138745****8</v>
      </c>
    </row>
    <row r="491" s="3" customFormat="true" ht="40" customHeight="true" spans="1:21">
      <c r="A491" s="7">
        <f t="shared" si="42"/>
        <v>487</v>
      </c>
      <c r="B491" s="22" t="s">
        <v>18</v>
      </c>
      <c r="C491" s="22" t="s">
        <v>19</v>
      </c>
      <c r="D491" s="22" t="s">
        <v>2721</v>
      </c>
      <c r="E491" s="69" t="s">
        <v>2722</v>
      </c>
      <c r="F491" s="8" t="str">
        <f t="shared" si="43"/>
        <v>431281****207013</v>
      </c>
      <c r="G491" s="8">
        <v>17774518323</v>
      </c>
      <c r="H491" s="8" t="str">
        <f t="shared" si="44"/>
        <v>177745****3</v>
      </c>
      <c r="I491" s="22" t="s">
        <v>2723</v>
      </c>
      <c r="J491" s="22" t="s">
        <v>2724</v>
      </c>
      <c r="K491" s="8">
        <v>8</v>
      </c>
      <c r="L491" s="8">
        <v>400</v>
      </c>
      <c r="M491" s="22" t="s">
        <v>2725</v>
      </c>
      <c r="N491" s="69" t="s">
        <v>2726</v>
      </c>
      <c r="O491" s="8" t="str">
        <f t="shared" si="45"/>
        <v>433002****220814</v>
      </c>
      <c r="P491" s="8" t="s">
        <v>24</v>
      </c>
      <c r="Q491" s="8" t="s">
        <v>2727</v>
      </c>
      <c r="R491" s="8" t="str">
        <f t="shared" si="46"/>
        <v>810143********729</v>
      </c>
      <c r="S491" s="22" t="s">
        <v>35</v>
      </c>
      <c r="T491" s="8">
        <v>17774519052</v>
      </c>
      <c r="U491" s="12" t="str">
        <f t="shared" si="47"/>
        <v>177745****2</v>
      </c>
    </row>
    <row r="492" s="3" customFormat="true" ht="40" customHeight="true" spans="1:21">
      <c r="A492" s="7">
        <f t="shared" si="42"/>
        <v>488</v>
      </c>
      <c r="B492" s="22" t="s">
        <v>18</v>
      </c>
      <c r="C492" s="22" t="s">
        <v>27</v>
      </c>
      <c r="D492" s="22" t="s">
        <v>2728</v>
      </c>
      <c r="E492" s="69" t="s">
        <v>2729</v>
      </c>
      <c r="F492" s="8" t="str">
        <f t="shared" si="43"/>
        <v>431281****237014</v>
      </c>
      <c r="G492" s="8">
        <v>19068927224</v>
      </c>
      <c r="H492" s="8" t="str">
        <f t="shared" si="44"/>
        <v>190689****4</v>
      </c>
      <c r="I492" s="22" t="s">
        <v>2730</v>
      </c>
      <c r="J492" s="22" t="s">
        <v>2731</v>
      </c>
      <c r="K492" s="8">
        <v>8</v>
      </c>
      <c r="L492" s="8">
        <v>400</v>
      </c>
      <c r="M492" s="22" t="s">
        <v>2732</v>
      </c>
      <c r="N492" s="69" t="s">
        <v>2733</v>
      </c>
      <c r="O492" s="8" t="str">
        <f t="shared" si="45"/>
        <v>433002****310813</v>
      </c>
      <c r="P492" s="8" t="s">
        <v>24</v>
      </c>
      <c r="Q492" s="8" t="s">
        <v>673</v>
      </c>
      <c r="R492" s="8" t="str">
        <f t="shared" si="46"/>
        <v>810143********718</v>
      </c>
      <c r="S492" s="22" t="s">
        <v>35</v>
      </c>
      <c r="T492" s="8">
        <v>13272246807</v>
      </c>
      <c r="U492" s="12" t="str">
        <f t="shared" si="47"/>
        <v>132722****7</v>
      </c>
    </row>
    <row r="493" s="3" customFormat="true" ht="40" customHeight="true" spans="1:21">
      <c r="A493" s="7">
        <f t="shared" si="42"/>
        <v>489</v>
      </c>
      <c r="B493" s="22" t="s">
        <v>18</v>
      </c>
      <c r="C493" s="22" t="s">
        <v>27</v>
      </c>
      <c r="D493" s="22" t="s">
        <v>2734</v>
      </c>
      <c r="E493" s="69" t="s">
        <v>2735</v>
      </c>
      <c r="F493" s="8" t="str">
        <f t="shared" si="43"/>
        <v>433002****111823</v>
      </c>
      <c r="G493" s="8">
        <v>13204992571</v>
      </c>
      <c r="H493" s="8" t="str">
        <f t="shared" si="44"/>
        <v>132049****1</v>
      </c>
      <c r="I493" s="22" t="s">
        <v>2347</v>
      </c>
      <c r="J493" s="22" t="s">
        <v>2736</v>
      </c>
      <c r="K493" s="8">
        <v>8</v>
      </c>
      <c r="L493" s="8">
        <v>400</v>
      </c>
      <c r="M493" s="22" t="s">
        <v>2732</v>
      </c>
      <c r="N493" s="69" t="s">
        <v>2733</v>
      </c>
      <c r="O493" s="8" t="str">
        <f t="shared" si="45"/>
        <v>433002****310813</v>
      </c>
      <c r="P493" s="8" t="s">
        <v>24</v>
      </c>
      <c r="Q493" s="8" t="s">
        <v>673</v>
      </c>
      <c r="R493" s="8" t="str">
        <f t="shared" si="46"/>
        <v>810143********718</v>
      </c>
      <c r="S493" s="22" t="s">
        <v>119</v>
      </c>
      <c r="T493" s="8">
        <v>13272246808</v>
      </c>
      <c r="U493" s="12" t="str">
        <f t="shared" si="47"/>
        <v>132722****8</v>
      </c>
    </row>
    <row r="494" s="3" customFormat="true" ht="40" customHeight="true" spans="1:21">
      <c r="A494" s="7">
        <f t="shared" si="42"/>
        <v>490</v>
      </c>
      <c r="B494" s="22" t="s">
        <v>18</v>
      </c>
      <c r="C494" s="22" t="s">
        <v>27</v>
      </c>
      <c r="D494" s="22" t="s">
        <v>2737</v>
      </c>
      <c r="E494" s="69" t="s">
        <v>2738</v>
      </c>
      <c r="F494" s="8" t="str">
        <f t="shared" si="43"/>
        <v>433002****052811</v>
      </c>
      <c r="G494" s="8">
        <v>15211515702</v>
      </c>
      <c r="H494" s="8" t="str">
        <f t="shared" si="44"/>
        <v>152115****2</v>
      </c>
      <c r="I494" s="22" t="s">
        <v>2536</v>
      </c>
      <c r="J494" s="22" t="s">
        <v>111</v>
      </c>
      <c r="K494" s="8">
        <v>7</v>
      </c>
      <c r="L494" s="8">
        <v>400</v>
      </c>
      <c r="M494" s="22" t="s">
        <v>2737</v>
      </c>
      <c r="N494" s="69" t="s">
        <v>2738</v>
      </c>
      <c r="O494" s="8" t="str">
        <f t="shared" si="45"/>
        <v>433002****052811</v>
      </c>
      <c r="P494" s="8" t="s">
        <v>24</v>
      </c>
      <c r="Q494" s="8" t="s">
        <v>1039</v>
      </c>
      <c r="R494" s="8" t="str">
        <f t="shared" si="46"/>
        <v>810143********438</v>
      </c>
      <c r="S494" s="22" t="s">
        <v>26</v>
      </c>
      <c r="T494" s="8">
        <v>15211515702</v>
      </c>
      <c r="U494" s="12" t="str">
        <f t="shared" si="47"/>
        <v>152115****2</v>
      </c>
    </row>
    <row r="495" s="3" customFormat="true" ht="40" customHeight="true" spans="1:21">
      <c r="A495" s="7">
        <f t="shared" si="42"/>
        <v>491</v>
      </c>
      <c r="B495" s="22" t="s">
        <v>18</v>
      </c>
      <c r="C495" s="22" t="s">
        <v>27</v>
      </c>
      <c r="D495" s="22" t="s">
        <v>2739</v>
      </c>
      <c r="E495" s="69" t="s">
        <v>2740</v>
      </c>
      <c r="F495" s="8" t="str">
        <f t="shared" si="43"/>
        <v>431281****266817</v>
      </c>
      <c r="G495" s="8">
        <v>19174574695</v>
      </c>
      <c r="H495" s="8" t="str">
        <f t="shared" si="44"/>
        <v>191745****5</v>
      </c>
      <c r="I495" s="22" t="s">
        <v>2723</v>
      </c>
      <c r="J495" s="22" t="s">
        <v>2741</v>
      </c>
      <c r="K495" s="8">
        <v>5</v>
      </c>
      <c r="L495" s="8">
        <v>400</v>
      </c>
      <c r="M495" s="22" t="s">
        <v>2742</v>
      </c>
      <c r="N495" s="69" t="s">
        <v>2743</v>
      </c>
      <c r="O495" s="8" t="str">
        <f t="shared" si="45"/>
        <v>433002****160841</v>
      </c>
      <c r="P495" s="8" t="s">
        <v>24</v>
      </c>
      <c r="Q495" s="8" t="s">
        <v>1719</v>
      </c>
      <c r="R495" s="8" t="str">
        <f t="shared" si="46"/>
        <v>810143********398</v>
      </c>
      <c r="S495" s="22" t="s">
        <v>362</v>
      </c>
      <c r="T495" s="8">
        <v>15074561949</v>
      </c>
      <c r="U495" s="12" t="str">
        <f t="shared" si="47"/>
        <v>150745****9</v>
      </c>
    </row>
    <row r="496" s="3" customFormat="true" ht="40" customHeight="true" spans="1:21">
      <c r="A496" s="7">
        <f t="shared" si="42"/>
        <v>492</v>
      </c>
      <c r="B496" s="22" t="s">
        <v>18</v>
      </c>
      <c r="C496" s="22" t="s">
        <v>19</v>
      </c>
      <c r="D496" s="22" t="s">
        <v>2744</v>
      </c>
      <c r="E496" s="69" t="s">
        <v>2745</v>
      </c>
      <c r="F496" s="8" t="str">
        <f t="shared" si="43"/>
        <v>431281****217010</v>
      </c>
      <c r="G496" s="8">
        <v>15115189128</v>
      </c>
      <c r="H496" s="8" t="str">
        <f t="shared" si="44"/>
        <v>151151****8</v>
      </c>
      <c r="I496" s="22" t="s">
        <v>64</v>
      </c>
      <c r="J496" s="22" t="s">
        <v>2746</v>
      </c>
      <c r="K496" s="8">
        <v>3</v>
      </c>
      <c r="L496" s="8">
        <v>400</v>
      </c>
      <c r="M496" s="22" t="s">
        <v>2747</v>
      </c>
      <c r="N496" s="69" t="s">
        <v>2748</v>
      </c>
      <c r="O496" s="8" t="str">
        <f t="shared" si="45"/>
        <v>433002****133923</v>
      </c>
      <c r="P496" s="8" t="s">
        <v>24</v>
      </c>
      <c r="Q496" s="8" t="s">
        <v>2749</v>
      </c>
      <c r="R496" s="8" t="str">
        <f t="shared" si="46"/>
        <v>810143********030</v>
      </c>
      <c r="S496" s="22" t="s">
        <v>596</v>
      </c>
      <c r="T496" s="8">
        <v>18874549121</v>
      </c>
      <c r="U496" s="12" t="str">
        <f t="shared" si="47"/>
        <v>188745****1</v>
      </c>
    </row>
    <row r="497" s="3" customFormat="true" ht="40" customHeight="true" spans="1:21">
      <c r="A497" s="7">
        <f t="shared" si="42"/>
        <v>493</v>
      </c>
      <c r="B497" s="22" t="s">
        <v>18</v>
      </c>
      <c r="C497" s="22" t="s">
        <v>2696</v>
      </c>
      <c r="D497" s="22" t="s">
        <v>2750</v>
      </c>
      <c r="E497" s="69" t="s">
        <v>2751</v>
      </c>
      <c r="F497" s="8" t="str">
        <f t="shared" si="43"/>
        <v>433002****051022</v>
      </c>
      <c r="G497" s="8">
        <v>13894524086</v>
      </c>
      <c r="H497" s="8" t="str">
        <f t="shared" si="44"/>
        <v>138945****6</v>
      </c>
      <c r="I497" s="22" t="s">
        <v>321</v>
      </c>
      <c r="J497" s="8" t="s">
        <v>2752</v>
      </c>
      <c r="K497" s="8">
        <v>7</v>
      </c>
      <c r="L497" s="8">
        <v>200</v>
      </c>
      <c r="M497" s="22" t="s">
        <v>2753</v>
      </c>
      <c r="N497" s="69" t="s">
        <v>2754</v>
      </c>
      <c r="O497" s="8" t="str">
        <f t="shared" si="45"/>
        <v>433002****050819</v>
      </c>
      <c r="P497" s="8" t="s">
        <v>24</v>
      </c>
      <c r="Q497" s="8" t="s">
        <v>2148</v>
      </c>
      <c r="R497" s="8" t="str">
        <f t="shared" si="46"/>
        <v>810143********945</v>
      </c>
      <c r="S497" s="22" t="s">
        <v>119</v>
      </c>
      <c r="T497" s="8">
        <v>15115189865</v>
      </c>
      <c r="U497" s="12" t="str">
        <f t="shared" si="47"/>
        <v>151151****5</v>
      </c>
    </row>
    <row r="498" s="3" customFormat="true" ht="40" customHeight="true" spans="1:21">
      <c r="A498" s="7">
        <f t="shared" si="42"/>
        <v>494</v>
      </c>
      <c r="B498" s="22" t="s">
        <v>18</v>
      </c>
      <c r="C498" s="22" t="s">
        <v>2696</v>
      </c>
      <c r="D498" s="22" t="s">
        <v>2755</v>
      </c>
      <c r="E498" s="8" t="s">
        <v>2756</v>
      </c>
      <c r="F498" s="8" t="str">
        <f t="shared" si="43"/>
        <v>431281****06701X</v>
      </c>
      <c r="G498" s="8">
        <v>17670435810</v>
      </c>
      <c r="H498" s="8" t="str">
        <f t="shared" si="44"/>
        <v>176704****0</v>
      </c>
      <c r="I498" s="22" t="s">
        <v>40</v>
      </c>
      <c r="J498" s="22" t="s">
        <v>2757</v>
      </c>
      <c r="K498" s="8">
        <v>7</v>
      </c>
      <c r="L498" s="8">
        <v>400</v>
      </c>
      <c r="M498" s="22" t="s">
        <v>2753</v>
      </c>
      <c r="N498" s="69" t="s">
        <v>2754</v>
      </c>
      <c r="O498" s="8" t="str">
        <f t="shared" si="45"/>
        <v>433002****050819</v>
      </c>
      <c r="P498" s="8" t="s">
        <v>24</v>
      </c>
      <c r="Q498" s="8" t="s">
        <v>2148</v>
      </c>
      <c r="R498" s="8" t="str">
        <f t="shared" si="46"/>
        <v>810143********945</v>
      </c>
      <c r="S498" s="22" t="s">
        <v>35</v>
      </c>
      <c r="T498" s="8">
        <v>15115189866</v>
      </c>
      <c r="U498" s="12" t="str">
        <f t="shared" si="47"/>
        <v>151151****6</v>
      </c>
    </row>
    <row r="499" s="3" customFormat="true" ht="40" customHeight="true" spans="1:21">
      <c r="A499" s="7">
        <f t="shared" si="42"/>
        <v>495</v>
      </c>
      <c r="B499" s="22" t="s">
        <v>18</v>
      </c>
      <c r="C499" s="22" t="s">
        <v>2758</v>
      </c>
      <c r="D499" s="22" t="s">
        <v>2759</v>
      </c>
      <c r="E499" s="69" t="s">
        <v>2760</v>
      </c>
      <c r="F499" s="8" t="str">
        <f t="shared" si="43"/>
        <v>431281****266816</v>
      </c>
      <c r="G499" s="8">
        <v>15576557616</v>
      </c>
      <c r="H499" s="8" t="str">
        <f t="shared" si="44"/>
        <v>155765****6</v>
      </c>
      <c r="I499" s="22" t="s">
        <v>321</v>
      </c>
      <c r="J499" s="22" t="s">
        <v>2761</v>
      </c>
      <c r="K499" s="8">
        <v>8</v>
      </c>
      <c r="L499" s="8">
        <v>200</v>
      </c>
      <c r="M499" s="22" t="s">
        <v>2737</v>
      </c>
      <c r="N499" s="69" t="s">
        <v>2738</v>
      </c>
      <c r="O499" s="8" t="str">
        <f t="shared" si="45"/>
        <v>433002****052811</v>
      </c>
      <c r="P499" s="8" t="s">
        <v>24</v>
      </c>
      <c r="Q499" s="8" t="s">
        <v>1039</v>
      </c>
      <c r="R499" s="8" t="str">
        <f t="shared" si="46"/>
        <v>810143********438</v>
      </c>
      <c r="S499" s="22" t="s">
        <v>157</v>
      </c>
      <c r="T499" s="8">
        <v>15211515702</v>
      </c>
      <c r="U499" s="12" t="str">
        <f t="shared" si="47"/>
        <v>152115****2</v>
      </c>
    </row>
    <row r="500" s="3" customFormat="true" ht="40" customHeight="true" spans="1:21">
      <c r="A500" s="7">
        <f t="shared" si="42"/>
        <v>496</v>
      </c>
      <c r="B500" s="22" t="s">
        <v>18</v>
      </c>
      <c r="C500" s="22" t="s">
        <v>19</v>
      </c>
      <c r="D500" s="22" t="s">
        <v>1008</v>
      </c>
      <c r="E500" s="69" t="s">
        <v>2762</v>
      </c>
      <c r="F500" s="8" t="str">
        <f t="shared" si="43"/>
        <v>431281****077015</v>
      </c>
      <c r="G500" s="8">
        <v>15258162383</v>
      </c>
      <c r="H500" s="8" t="str">
        <f t="shared" si="44"/>
        <v>152581****3</v>
      </c>
      <c r="I500" s="8" t="s">
        <v>805</v>
      </c>
      <c r="J500" s="22" t="s">
        <v>2763</v>
      </c>
      <c r="K500" s="8">
        <v>3</v>
      </c>
      <c r="L500" s="8">
        <v>400</v>
      </c>
      <c r="M500" s="22" t="s">
        <v>2764</v>
      </c>
      <c r="N500" s="69" t="s">
        <v>2765</v>
      </c>
      <c r="O500" s="8" t="str">
        <f t="shared" si="45"/>
        <v>433002****150826</v>
      </c>
      <c r="P500" s="8" t="s">
        <v>24</v>
      </c>
      <c r="Q500" s="8" t="s">
        <v>1484</v>
      </c>
      <c r="R500" s="8" t="str">
        <f t="shared" si="46"/>
        <v>810143********229</v>
      </c>
      <c r="S500" s="22" t="s">
        <v>84</v>
      </c>
      <c r="T500" s="8">
        <v>13789282745</v>
      </c>
      <c r="U500" s="12" t="str">
        <f t="shared" si="47"/>
        <v>137892****5</v>
      </c>
    </row>
    <row r="501" s="3" customFormat="true" ht="40" customHeight="true" spans="1:21">
      <c r="A501" s="7">
        <f t="shared" si="42"/>
        <v>497</v>
      </c>
      <c r="B501" s="22" t="s">
        <v>18</v>
      </c>
      <c r="C501" s="22" t="s">
        <v>19</v>
      </c>
      <c r="D501" s="22" t="s">
        <v>2766</v>
      </c>
      <c r="E501" s="69" t="s">
        <v>2767</v>
      </c>
      <c r="F501" s="8" t="str">
        <f t="shared" si="43"/>
        <v>433126****194020</v>
      </c>
      <c r="G501" s="8">
        <v>13789289745</v>
      </c>
      <c r="H501" s="8" t="str">
        <f t="shared" si="44"/>
        <v>137892****5</v>
      </c>
      <c r="I501" s="22" t="s">
        <v>2768</v>
      </c>
      <c r="J501" s="8" t="s">
        <v>2763</v>
      </c>
      <c r="K501" s="8">
        <v>5</v>
      </c>
      <c r="L501" s="8">
        <v>400</v>
      </c>
      <c r="M501" s="22" t="s">
        <v>2764</v>
      </c>
      <c r="N501" s="8" t="s">
        <v>2765</v>
      </c>
      <c r="O501" s="8" t="str">
        <f t="shared" si="45"/>
        <v>433002****150826</v>
      </c>
      <c r="P501" s="8" t="s">
        <v>24</v>
      </c>
      <c r="Q501" s="8" t="s">
        <v>1484</v>
      </c>
      <c r="R501" s="8" t="str">
        <f t="shared" si="46"/>
        <v>810143********229</v>
      </c>
      <c r="S501" s="22" t="s">
        <v>858</v>
      </c>
      <c r="T501" s="8">
        <v>13789282746</v>
      </c>
      <c r="U501" s="12" t="str">
        <f t="shared" si="47"/>
        <v>137892****6</v>
      </c>
    </row>
    <row r="502" s="3" customFormat="true" ht="40" customHeight="true" spans="1:21">
      <c r="A502" s="7">
        <f t="shared" si="42"/>
        <v>498</v>
      </c>
      <c r="B502" s="22" t="s">
        <v>18</v>
      </c>
      <c r="C502" s="22" t="s">
        <v>19</v>
      </c>
      <c r="D502" s="22" t="s">
        <v>2769</v>
      </c>
      <c r="E502" s="69" t="s">
        <v>2770</v>
      </c>
      <c r="F502" s="8" t="str">
        <f t="shared" si="43"/>
        <v>431281****116816</v>
      </c>
      <c r="G502" s="8">
        <v>19976846116</v>
      </c>
      <c r="H502" s="8" t="str">
        <f t="shared" si="44"/>
        <v>199768****6</v>
      </c>
      <c r="I502" s="22" t="s">
        <v>393</v>
      </c>
      <c r="J502" s="22" t="s">
        <v>2771</v>
      </c>
      <c r="K502" s="8">
        <v>6</v>
      </c>
      <c r="L502" s="8">
        <v>400</v>
      </c>
      <c r="M502" s="22" t="s">
        <v>2772</v>
      </c>
      <c r="N502" s="69" t="s">
        <v>2773</v>
      </c>
      <c r="O502" s="8" t="str">
        <f t="shared" si="45"/>
        <v>433002****172819</v>
      </c>
      <c r="P502" s="8" t="s">
        <v>24</v>
      </c>
      <c r="Q502" s="8" t="s">
        <v>2774</v>
      </c>
      <c r="R502" s="8" t="str">
        <f t="shared" si="46"/>
        <v>810143********329</v>
      </c>
      <c r="S502" s="22" t="s">
        <v>84</v>
      </c>
      <c r="T502" s="8">
        <v>19976846116</v>
      </c>
      <c r="U502" s="12" t="str">
        <f t="shared" si="47"/>
        <v>199768****6</v>
      </c>
    </row>
    <row r="503" s="3" customFormat="true" ht="40" customHeight="true" spans="1:21">
      <c r="A503" s="7">
        <f t="shared" si="42"/>
        <v>499</v>
      </c>
      <c r="B503" s="22" t="s">
        <v>18</v>
      </c>
      <c r="C503" s="22" t="s">
        <v>18</v>
      </c>
      <c r="D503" s="22" t="s">
        <v>2775</v>
      </c>
      <c r="E503" s="8" t="s">
        <v>2776</v>
      </c>
      <c r="F503" s="8" t="str">
        <f t="shared" si="43"/>
        <v>431281****28701X</v>
      </c>
      <c r="G503" s="8" t="s">
        <v>2777</v>
      </c>
      <c r="H503" s="8" t="str">
        <f t="shared" si="44"/>
        <v>137878****7</v>
      </c>
      <c r="I503" s="22" t="s">
        <v>2778</v>
      </c>
      <c r="J503" s="22" t="s">
        <v>2779</v>
      </c>
      <c r="K503" s="8">
        <v>8</v>
      </c>
      <c r="L503" s="8">
        <v>400</v>
      </c>
      <c r="M503" s="22" t="s">
        <v>2780</v>
      </c>
      <c r="N503" s="69" t="s">
        <v>2781</v>
      </c>
      <c r="O503" s="8" t="str">
        <f t="shared" si="45"/>
        <v>433002****122812</v>
      </c>
      <c r="P503" s="8" t="s">
        <v>24</v>
      </c>
      <c r="Q503" s="8" t="s">
        <v>2782</v>
      </c>
      <c r="R503" s="8" t="str">
        <f t="shared" si="46"/>
        <v>810143********912</v>
      </c>
      <c r="S503" s="22" t="s">
        <v>84</v>
      </c>
      <c r="T503" s="8">
        <v>15672277932</v>
      </c>
      <c r="U503" s="12" t="str">
        <f t="shared" si="47"/>
        <v>156722****2</v>
      </c>
    </row>
    <row r="504" s="3" customFormat="true" ht="40" customHeight="true" spans="1:21">
      <c r="A504" s="7">
        <f t="shared" si="42"/>
        <v>500</v>
      </c>
      <c r="B504" s="22" t="s">
        <v>18</v>
      </c>
      <c r="C504" s="22" t="s">
        <v>27</v>
      </c>
      <c r="D504" s="22" t="s">
        <v>2783</v>
      </c>
      <c r="E504" s="8" t="s">
        <v>2784</v>
      </c>
      <c r="F504" s="8" t="str">
        <f t="shared" si="43"/>
        <v>431281****16701x</v>
      </c>
      <c r="G504" s="8">
        <v>19292016806</v>
      </c>
      <c r="H504" s="8" t="str">
        <f t="shared" si="44"/>
        <v>192920****6</v>
      </c>
      <c r="I504" s="22" t="s">
        <v>2785</v>
      </c>
      <c r="J504" s="22" t="s">
        <v>2786</v>
      </c>
      <c r="K504" s="8">
        <v>8</v>
      </c>
      <c r="L504" s="8">
        <v>400</v>
      </c>
      <c r="M504" s="22" t="s">
        <v>2787</v>
      </c>
      <c r="N504" s="8" t="s">
        <v>2788</v>
      </c>
      <c r="O504" s="8" t="str">
        <f t="shared" si="45"/>
        <v>433002****10081X</v>
      </c>
      <c r="P504" s="8" t="s">
        <v>24</v>
      </c>
      <c r="Q504" s="8" t="s">
        <v>2789</v>
      </c>
      <c r="R504" s="8" t="str">
        <f t="shared" si="46"/>
        <v>810143********661</v>
      </c>
      <c r="S504" s="22" t="s">
        <v>84</v>
      </c>
      <c r="T504" s="8">
        <v>15096206727</v>
      </c>
      <c r="U504" s="12" t="str">
        <f t="shared" si="47"/>
        <v>150962****7</v>
      </c>
    </row>
    <row r="505" s="3" customFormat="true" ht="40" customHeight="true" spans="1:21">
      <c r="A505" s="7">
        <f t="shared" si="42"/>
        <v>501</v>
      </c>
      <c r="B505" s="22" t="s">
        <v>18</v>
      </c>
      <c r="C505" s="22" t="s">
        <v>27</v>
      </c>
      <c r="D505" s="22" t="s">
        <v>2790</v>
      </c>
      <c r="E505" s="69" t="s">
        <v>2791</v>
      </c>
      <c r="F505" s="8" t="str">
        <f t="shared" si="43"/>
        <v>431281****05700304481</v>
      </c>
      <c r="G505" s="8">
        <v>15874193756</v>
      </c>
      <c r="H505" s="8" t="str">
        <f t="shared" si="44"/>
        <v>158741****6</v>
      </c>
      <c r="I505" s="22" t="s">
        <v>247</v>
      </c>
      <c r="J505" s="22" t="s">
        <v>2792</v>
      </c>
      <c r="K505" s="8">
        <v>8</v>
      </c>
      <c r="L505" s="8">
        <v>200</v>
      </c>
      <c r="M505" s="22" t="s">
        <v>2787</v>
      </c>
      <c r="N505" s="8" t="s">
        <v>2793</v>
      </c>
      <c r="O505" s="8" t="str">
        <f t="shared" si="45"/>
        <v>433002****10081x</v>
      </c>
      <c r="P505" s="8" t="s">
        <v>24</v>
      </c>
      <c r="Q505" s="8" t="s">
        <v>2789</v>
      </c>
      <c r="R505" s="8" t="str">
        <f t="shared" si="46"/>
        <v>810143********661</v>
      </c>
      <c r="S505" s="22" t="s">
        <v>84</v>
      </c>
      <c r="T505" s="8">
        <v>15096206728</v>
      </c>
      <c r="U505" s="12" t="str">
        <f t="shared" si="47"/>
        <v>150962****8</v>
      </c>
    </row>
    <row r="506" s="3" customFormat="true" ht="40" customHeight="true" spans="1:21">
      <c r="A506" s="7">
        <f t="shared" si="42"/>
        <v>502</v>
      </c>
      <c r="B506" s="22" t="s">
        <v>18</v>
      </c>
      <c r="C506" s="22" t="s">
        <v>2794</v>
      </c>
      <c r="D506" s="22" t="s">
        <v>2795</v>
      </c>
      <c r="E506" s="8" t="s">
        <v>2796</v>
      </c>
      <c r="F506" s="8" t="str">
        <f t="shared" si="43"/>
        <v>431281****117011</v>
      </c>
      <c r="G506" s="8" t="s">
        <v>2797</v>
      </c>
      <c r="H506" s="8" t="str">
        <f t="shared" si="44"/>
        <v>183209****0</v>
      </c>
      <c r="I506" s="22" t="s">
        <v>547</v>
      </c>
      <c r="J506" s="22" t="s">
        <v>2798</v>
      </c>
      <c r="K506" s="8">
        <v>8</v>
      </c>
      <c r="L506" s="8">
        <v>400</v>
      </c>
      <c r="M506" s="22" t="s">
        <v>2799</v>
      </c>
      <c r="N506" s="8" t="s">
        <v>2800</v>
      </c>
      <c r="O506" s="8" t="str">
        <f t="shared" si="45"/>
        <v>433002****052911</v>
      </c>
      <c r="P506" s="8" t="s">
        <v>24</v>
      </c>
      <c r="Q506" s="8" t="s">
        <v>2801</v>
      </c>
      <c r="R506" s="8" t="str">
        <f t="shared" si="46"/>
        <v>810143********876</v>
      </c>
      <c r="S506" s="22" t="s">
        <v>84</v>
      </c>
      <c r="T506" s="8">
        <v>15211550557</v>
      </c>
      <c r="U506" s="12" t="str">
        <f t="shared" si="47"/>
        <v>152115****7</v>
      </c>
    </row>
    <row r="507" s="3" customFormat="true" ht="40" customHeight="true" spans="1:21">
      <c r="A507" s="7">
        <f t="shared" si="42"/>
        <v>503</v>
      </c>
      <c r="B507" s="22" t="s">
        <v>18</v>
      </c>
      <c r="C507" s="22" t="s">
        <v>2794</v>
      </c>
      <c r="D507" s="22" t="s">
        <v>2802</v>
      </c>
      <c r="E507" s="8" t="s">
        <v>2803</v>
      </c>
      <c r="F507" s="8" t="str">
        <f t="shared" si="43"/>
        <v>431281****22701X</v>
      </c>
      <c r="G507" s="8">
        <v>18216005429</v>
      </c>
      <c r="H507" s="8" t="str">
        <f t="shared" si="44"/>
        <v>182160****9</v>
      </c>
      <c r="I507" s="22" t="s">
        <v>2804</v>
      </c>
      <c r="J507" s="22" t="s">
        <v>2805</v>
      </c>
      <c r="K507" s="8">
        <v>8</v>
      </c>
      <c r="L507" s="8">
        <v>200</v>
      </c>
      <c r="M507" s="22" t="s">
        <v>2806</v>
      </c>
      <c r="N507" s="8" t="s">
        <v>2807</v>
      </c>
      <c r="O507" s="8" t="str">
        <f t="shared" si="45"/>
        <v>433002****072915</v>
      </c>
      <c r="P507" s="8" t="s">
        <v>24</v>
      </c>
      <c r="Q507" s="8" t="s">
        <v>2808</v>
      </c>
      <c r="R507" s="8" t="str">
        <f t="shared" si="46"/>
        <v>810143********034</v>
      </c>
      <c r="S507" s="22" t="s">
        <v>84</v>
      </c>
      <c r="T507" s="8">
        <v>13874426369</v>
      </c>
      <c r="U507" s="12" t="str">
        <f t="shared" si="47"/>
        <v>138744****9</v>
      </c>
    </row>
    <row r="508" s="3" customFormat="true" ht="40" customHeight="true" spans="1:21">
      <c r="A508" s="7">
        <f t="shared" si="42"/>
        <v>504</v>
      </c>
      <c r="B508" s="22" t="s">
        <v>18</v>
      </c>
      <c r="C508" s="22" t="s">
        <v>2794</v>
      </c>
      <c r="D508" s="22" t="s">
        <v>2809</v>
      </c>
      <c r="E508" s="69" t="s">
        <v>2810</v>
      </c>
      <c r="F508" s="8" t="str">
        <f t="shared" si="43"/>
        <v>431281****247023</v>
      </c>
      <c r="G508" s="8">
        <v>17375576522</v>
      </c>
      <c r="H508" s="8" t="str">
        <f t="shared" si="44"/>
        <v>173755****2</v>
      </c>
      <c r="I508" s="22" t="s">
        <v>110</v>
      </c>
      <c r="J508" s="22" t="s">
        <v>2811</v>
      </c>
      <c r="K508" s="8">
        <v>3</v>
      </c>
      <c r="L508" s="8">
        <v>100</v>
      </c>
      <c r="M508" s="22" t="s">
        <v>2812</v>
      </c>
      <c r="N508" s="69" t="s">
        <v>2813</v>
      </c>
      <c r="O508" s="8" t="str">
        <f t="shared" si="45"/>
        <v>433002****112930</v>
      </c>
      <c r="P508" s="8" t="s">
        <v>24</v>
      </c>
      <c r="Q508" s="8" t="s">
        <v>2814</v>
      </c>
      <c r="R508" s="8" t="str">
        <f t="shared" si="46"/>
        <v>623090********15975</v>
      </c>
      <c r="S508" s="22" t="s">
        <v>73</v>
      </c>
      <c r="T508" s="8">
        <v>18244854250</v>
      </c>
      <c r="U508" s="12" t="str">
        <f t="shared" si="47"/>
        <v>182448****0</v>
      </c>
    </row>
    <row r="509" s="3" customFormat="true" ht="40" customHeight="true" spans="1:21">
      <c r="A509" s="7">
        <f t="shared" si="42"/>
        <v>505</v>
      </c>
      <c r="B509" s="22" t="s">
        <v>18</v>
      </c>
      <c r="C509" s="22" t="s">
        <v>2794</v>
      </c>
      <c r="D509" s="22" t="s">
        <v>2815</v>
      </c>
      <c r="E509" s="69" t="s">
        <v>2816</v>
      </c>
      <c r="F509" s="8" t="str">
        <f t="shared" si="43"/>
        <v>433002****290819</v>
      </c>
      <c r="G509" s="8">
        <v>18607486749</v>
      </c>
      <c r="H509" s="8" t="str">
        <f t="shared" si="44"/>
        <v>186074****9</v>
      </c>
      <c r="I509" s="22" t="s">
        <v>2817</v>
      </c>
      <c r="J509" s="22" t="s">
        <v>2818</v>
      </c>
      <c r="K509" s="8">
        <v>8</v>
      </c>
      <c r="L509" s="8">
        <v>100</v>
      </c>
      <c r="M509" s="22" t="s">
        <v>2815</v>
      </c>
      <c r="N509" s="69" t="s">
        <v>2816</v>
      </c>
      <c r="O509" s="8" t="str">
        <f t="shared" si="45"/>
        <v>433002****290819</v>
      </c>
      <c r="P509" s="8" t="s">
        <v>24</v>
      </c>
      <c r="Q509" s="8" t="s">
        <v>2819</v>
      </c>
      <c r="R509" s="8" t="str">
        <f t="shared" si="46"/>
        <v>810143********956</v>
      </c>
      <c r="S509" s="22" t="s">
        <v>26</v>
      </c>
      <c r="T509" s="8">
        <v>18607486749</v>
      </c>
      <c r="U509" s="12" t="str">
        <f t="shared" si="47"/>
        <v>186074****9</v>
      </c>
    </row>
    <row r="510" s="3" customFormat="true" ht="40" customHeight="true" spans="1:21">
      <c r="A510" s="7">
        <f t="shared" si="42"/>
        <v>506</v>
      </c>
      <c r="B510" s="22" t="s">
        <v>18</v>
      </c>
      <c r="C510" s="22" t="s">
        <v>2794</v>
      </c>
      <c r="D510" s="22" t="s">
        <v>2820</v>
      </c>
      <c r="E510" s="69" t="s">
        <v>2821</v>
      </c>
      <c r="F510" s="8" t="str">
        <f t="shared" si="43"/>
        <v>431281****302621</v>
      </c>
      <c r="G510" s="8">
        <v>18874548119</v>
      </c>
      <c r="H510" s="8" t="str">
        <f t="shared" si="44"/>
        <v>188745****9</v>
      </c>
      <c r="I510" s="22" t="s">
        <v>2817</v>
      </c>
      <c r="J510" s="22" t="s">
        <v>2818</v>
      </c>
      <c r="K510" s="8">
        <v>8</v>
      </c>
      <c r="L510" s="8">
        <v>100</v>
      </c>
      <c r="M510" s="22" t="s">
        <v>2815</v>
      </c>
      <c r="N510" s="69" t="s">
        <v>2816</v>
      </c>
      <c r="O510" s="8" t="str">
        <f t="shared" si="45"/>
        <v>433002****290819</v>
      </c>
      <c r="P510" s="8" t="s">
        <v>24</v>
      </c>
      <c r="Q510" s="8" t="s">
        <v>2819</v>
      </c>
      <c r="R510" s="8" t="str">
        <f t="shared" si="46"/>
        <v>810143********956</v>
      </c>
      <c r="S510" s="22" t="s">
        <v>2585</v>
      </c>
      <c r="T510" s="8">
        <v>18607486749</v>
      </c>
      <c r="U510" s="12" t="str">
        <f t="shared" si="47"/>
        <v>186074****9</v>
      </c>
    </row>
    <row r="511" s="3" customFormat="true" ht="40" customHeight="true" spans="1:21">
      <c r="A511" s="7">
        <f t="shared" si="42"/>
        <v>507</v>
      </c>
      <c r="B511" s="22" t="s">
        <v>18</v>
      </c>
      <c r="C511" s="22" t="s">
        <v>2794</v>
      </c>
      <c r="D511" s="22" t="s">
        <v>1426</v>
      </c>
      <c r="E511" s="8" t="s">
        <v>2822</v>
      </c>
      <c r="F511" s="8" t="str">
        <f t="shared" si="43"/>
        <v>433002****122912</v>
      </c>
      <c r="G511" s="8" t="s">
        <v>2823</v>
      </c>
      <c r="H511" s="8" t="str">
        <f t="shared" si="44"/>
        <v>137289****2</v>
      </c>
      <c r="I511" s="22" t="s">
        <v>40</v>
      </c>
      <c r="J511" s="22" t="s">
        <v>2824</v>
      </c>
      <c r="K511" s="8">
        <v>8</v>
      </c>
      <c r="L511" s="8">
        <v>400</v>
      </c>
      <c r="M511" s="22" t="s">
        <v>2825</v>
      </c>
      <c r="N511" s="8" t="s">
        <v>2826</v>
      </c>
      <c r="O511" s="8" t="str">
        <f t="shared" si="45"/>
        <v>433002****150811</v>
      </c>
      <c r="P511" s="8" t="s">
        <v>24</v>
      </c>
      <c r="Q511" s="8" t="s">
        <v>2827</v>
      </c>
      <c r="R511" s="8" t="str">
        <f t="shared" si="46"/>
        <v>810143********898</v>
      </c>
      <c r="S511" s="22" t="s">
        <v>84</v>
      </c>
      <c r="T511" s="8">
        <v>18797583037</v>
      </c>
      <c r="U511" s="12" t="str">
        <f t="shared" si="47"/>
        <v>187975****7</v>
      </c>
    </row>
    <row r="512" s="3" customFormat="true" ht="40" customHeight="true" spans="1:21">
      <c r="A512" s="7">
        <f t="shared" si="42"/>
        <v>508</v>
      </c>
      <c r="B512" s="22" t="s">
        <v>18</v>
      </c>
      <c r="C512" s="22" t="s">
        <v>2794</v>
      </c>
      <c r="D512" s="22" t="s">
        <v>2828</v>
      </c>
      <c r="E512" s="8" t="s">
        <v>2829</v>
      </c>
      <c r="F512" s="8" t="str">
        <f t="shared" si="43"/>
        <v>431281****207017</v>
      </c>
      <c r="G512" s="8" t="s">
        <v>2830</v>
      </c>
      <c r="H512" s="8" t="str">
        <f t="shared" si="44"/>
        <v>189751****2</v>
      </c>
      <c r="I512" s="22" t="s">
        <v>434</v>
      </c>
      <c r="J512" s="22" t="s">
        <v>2831</v>
      </c>
      <c r="K512" s="8">
        <v>8</v>
      </c>
      <c r="L512" s="8">
        <v>400</v>
      </c>
      <c r="M512" s="22" t="s">
        <v>2825</v>
      </c>
      <c r="N512" s="8" t="s">
        <v>2826</v>
      </c>
      <c r="O512" s="8" t="str">
        <f t="shared" si="45"/>
        <v>433002****150811</v>
      </c>
      <c r="P512" s="8" t="s">
        <v>24</v>
      </c>
      <c r="Q512" s="8" t="s">
        <v>2827</v>
      </c>
      <c r="R512" s="8" t="str">
        <f t="shared" si="46"/>
        <v>810143********898</v>
      </c>
      <c r="S512" s="22" t="s">
        <v>2832</v>
      </c>
      <c r="T512" s="8">
        <v>18797583037</v>
      </c>
      <c r="U512" s="12" t="str">
        <f t="shared" si="47"/>
        <v>187975****7</v>
      </c>
    </row>
    <row r="513" s="3" customFormat="true" ht="40" customHeight="true" spans="1:21">
      <c r="A513" s="7">
        <f t="shared" si="42"/>
        <v>509</v>
      </c>
      <c r="B513" s="22" t="s">
        <v>18</v>
      </c>
      <c r="C513" s="22" t="s">
        <v>2794</v>
      </c>
      <c r="D513" s="22" t="s">
        <v>2833</v>
      </c>
      <c r="E513" s="69" t="s">
        <v>2834</v>
      </c>
      <c r="F513" s="8" t="str">
        <f t="shared" si="43"/>
        <v>433002****210811</v>
      </c>
      <c r="G513" s="8">
        <v>13787408060</v>
      </c>
      <c r="H513" s="8" t="str">
        <f t="shared" si="44"/>
        <v>137874****0</v>
      </c>
      <c r="I513" s="22" t="s">
        <v>2835</v>
      </c>
      <c r="J513" s="22" t="s">
        <v>2836</v>
      </c>
      <c r="K513" s="8">
        <v>8</v>
      </c>
      <c r="L513" s="8">
        <v>400</v>
      </c>
      <c r="M513" s="22" t="s">
        <v>2837</v>
      </c>
      <c r="N513" s="69" t="s">
        <v>2838</v>
      </c>
      <c r="O513" s="8" t="str">
        <f t="shared" si="45"/>
        <v>431281****236818</v>
      </c>
      <c r="P513" s="8" t="s">
        <v>24</v>
      </c>
      <c r="Q513" s="8" t="s">
        <v>2839</v>
      </c>
      <c r="R513" s="8" t="str">
        <f t="shared" si="46"/>
        <v>810143********854</v>
      </c>
      <c r="S513" s="22" t="s">
        <v>84</v>
      </c>
      <c r="T513" s="8">
        <v>14760766004</v>
      </c>
      <c r="U513" s="12" t="str">
        <f t="shared" si="47"/>
        <v>147607****4</v>
      </c>
    </row>
    <row r="514" s="3" customFormat="true" ht="40" customHeight="true" spans="1:21">
      <c r="A514" s="7">
        <f t="shared" si="42"/>
        <v>510</v>
      </c>
      <c r="B514" s="22" t="s">
        <v>18</v>
      </c>
      <c r="C514" s="22" t="s">
        <v>2840</v>
      </c>
      <c r="D514" s="22" t="s">
        <v>2841</v>
      </c>
      <c r="E514" s="69" t="s">
        <v>2842</v>
      </c>
      <c r="F514" s="8" t="str">
        <f t="shared" si="43"/>
        <v>431281****097029</v>
      </c>
      <c r="G514" s="8">
        <v>15387459801</v>
      </c>
      <c r="H514" s="8" t="str">
        <f t="shared" si="44"/>
        <v>153874****1</v>
      </c>
      <c r="I514" s="22" t="s">
        <v>2843</v>
      </c>
      <c r="J514" s="22" t="s">
        <v>2844</v>
      </c>
      <c r="K514" s="8">
        <v>8</v>
      </c>
      <c r="L514" s="8">
        <v>400</v>
      </c>
      <c r="M514" s="22" t="s">
        <v>2845</v>
      </c>
      <c r="N514" s="69" t="s">
        <v>2846</v>
      </c>
      <c r="O514" s="8" t="str">
        <f t="shared" si="45"/>
        <v>433002****152927</v>
      </c>
      <c r="P514" s="8" t="s">
        <v>24</v>
      </c>
      <c r="Q514" s="8" t="s">
        <v>915</v>
      </c>
      <c r="R514" s="8" t="str">
        <f t="shared" si="46"/>
        <v>810143********423</v>
      </c>
      <c r="S514" s="22" t="s">
        <v>136</v>
      </c>
      <c r="T514" s="8">
        <v>15226455318</v>
      </c>
      <c r="U514" s="12" t="str">
        <f t="shared" si="47"/>
        <v>152264****8</v>
      </c>
    </row>
    <row r="515" s="3" customFormat="true" ht="40" customHeight="true" spans="1:21">
      <c r="A515" s="7">
        <f t="shared" si="42"/>
        <v>511</v>
      </c>
      <c r="B515" s="22" t="s">
        <v>18</v>
      </c>
      <c r="C515" s="22" t="s">
        <v>2840</v>
      </c>
      <c r="D515" s="22" t="s">
        <v>2847</v>
      </c>
      <c r="E515" s="69" t="s">
        <v>2848</v>
      </c>
      <c r="F515" s="8" t="str">
        <f t="shared" si="43"/>
        <v>433002****272919</v>
      </c>
      <c r="G515" s="8">
        <v>17674566982</v>
      </c>
      <c r="H515" s="8" t="str">
        <f t="shared" si="44"/>
        <v>176745****2</v>
      </c>
      <c r="I515" s="22" t="s">
        <v>2347</v>
      </c>
      <c r="J515" s="22" t="s">
        <v>2849</v>
      </c>
      <c r="K515" s="8">
        <v>8</v>
      </c>
      <c r="L515" s="8">
        <v>400</v>
      </c>
      <c r="M515" s="22" t="s">
        <v>2847</v>
      </c>
      <c r="N515" s="69" t="s">
        <v>2848</v>
      </c>
      <c r="O515" s="8" t="str">
        <f t="shared" si="45"/>
        <v>433002****272919</v>
      </c>
      <c r="P515" s="8" t="s">
        <v>24</v>
      </c>
      <c r="Q515" s="8" t="s">
        <v>263</v>
      </c>
      <c r="R515" s="8" t="str">
        <f t="shared" si="46"/>
        <v>810143********192</v>
      </c>
      <c r="S515" s="22" t="s">
        <v>26</v>
      </c>
      <c r="T515" s="8">
        <v>17674566982</v>
      </c>
      <c r="U515" s="12" t="str">
        <f t="shared" si="47"/>
        <v>176745****2</v>
      </c>
    </row>
    <row r="516" s="3" customFormat="true" ht="40" customHeight="true" spans="1:21">
      <c r="A516" s="7">
        <f t="shared" si="42"/>
        <v>512</v>
      </c>
      <c r="B516" s="22" t="s">
        <v>18</v>
      </c>
      <c r="C516" s="22" t="s">
        <v>2840</v>
      </c>
      <c r="D516" s="22" t="s">
        <v>2850</v>
      </c>
      <c r="E516" s="69" t="s">
        <v>2851</v>
      </c>
      <c r="F516" s="8" t="str">
        <f t="shared" si="43"/>
        <v>431281****216815</v>
      </c>
      <c r="G516" s="8">
        <v>15338050371</v>
      </c>
      <c r="H516" s="8" t="str">
        <f t="shared" si="44"/>
        <v>153380****1</v>
      </c>
      <c r="I516" s="22" t="s">
        <v>2347</v>
      </c>
      <c r="J516" s="22" t="s">
        <v>2849</v>
      </c>
      <c r="K516" s="8">
        <v>8</v>
      </c>
      <c r="L516" s="8">
        <v>400</v>
      </c>
      <c r="M516" s="22" t="s">
        <v>2847</v>
      </c>
      <c r="N516" s="69" t="s">
        <v>2848</v>
      </c>
      <c r="O516" s="8" t="str">
        <f t="shared" si="45"/>
        <v>433002****272919</v>
      </c>
      <c r="P516" s="8" t="s">
        <v>24</v>
      </c>
      <c r="Q516" s="8" t="s">
        <v>263</v>
      </c>
      <c r="R516" s="8" t="str">
        <f t="shared" si="46"/>
        <v>810143********192</v>
      </c>
      <c r="S516" s="22" t="s">
        <v>157</v>
      </c>
      <c r="T516" s="8">
        <v>17674566982</v>
      </c>
      <c r="U516" s="12" t="str">
        <f t="shared" si="47"/>
        <v>176745****2</v>
      </c>
    </row>
    <row r="517" s="3" customFormat="true" ht="40" customHeight="true" spans="1:21">
      <c r="A517" s="7">
        <f t="shared" ref="A517:A546" si="48">ROW()-4</f>
        <v>513</v>
      </c>
      <c r="B517" s="22" t="s">
        <v>18</v>
      </c>
      <c r="C517" s="22" t="s">
        <v>2840</v>
      </c>
      <c r="D517" s="22" t="s">
        <v>2852</v>
      </c>
      <c r="E517" s="69" t="s">
        <v>2853</v>
      </c>
      <c r="F517" s="8" t="str">
        <f t="shared" ref="F517:F546" si="49">REPLACE(E517,7,6,"****")</f>
        <v>433002****132817</v>
      </c>
      <c r="G517" s="8">
        <v>18390358135</v>
      </c>
      <c r="H517" s="8" t="str">
        <f t="shared" ref="H517:H546" si="50">REPLACE(G517,7,4,"****")</f>
        <v>183903****5</v>
      </c>
      <c r="I517" s="22" t="s">
        <v>2614</v>
      </c>
      <c r="J517" s="22" t="s">
        <v>2854</v>
      </c>
      <c r="K517" s="8">
        <v>8</v>
      </c>
      <c r="L517" s="8">
        <v>400</v>
      </c>
      <c r="M517" s="22" t="s">
        <v>2852</v>
      </c>
      <c r="N517" s="69" t="s">
        <v>2853</v>
      </c>
      <c r="O517" s="8" t="str">
        <f t="shared" ref="O517:O546" si="51">REPLACE(N517,7,6,"****")</f>
        <v>433002****132817</v>
      </c>
      <c r="P517" s="8" t="s">
        <v>24</v>
      </c>
      <c r="Q517" s="8" t="s">
        <v>2855</v>
      </c>
      <c r="R517" s="8" t="str">
        <f t="shared" ref="R517:R546" si="52">REPLACE(Q517,7,4,"****")</f>
        <v>810143********249</v>
      </c>
      <c r="S517" s="22" t="s">
        <v>26</v>
      </c>
      <c r="T517" s="8">
        <v>18390358135</v>
      </c>
      <c r="U517" s="12" t="str">
        <f t="shared" ref="U517:U546" si="53">REPLACE(T517,7,4,"****")</f>
        <v>183903****5</v>
      </c>
    </row>
    <row r="518" s="3" customFormat="true" ht="40" customHeight="true" spans="1:21">
      <c r="A518" s="7">
        <f t="shared" si="48"/>
        <v>514</v>
      </c>
      <c r="B518" s="22" t="s">
        <v>18</v>
      </c>
      <c r="C518" s="22" t="s">
        <v>2856</v>
      </c>
      <c r="D518" s="22" t="s">
        <v>2857</v>
      </c>
      <c r="E518" s="69" t="s">
        <v>2858</v>
      </c>
      <c r="F518" s="8" t="str">
        <f t="shared" si="49"/>
        <v>431281****306817</v>
      </c>
      <c r="G518" s="8">
        <v>19145901375</v>
      </c>
      <c r="H518" s="8" t="str">
        <f t="shared" si="50"/>
        <v>191459****5</v>
      </c>
      <c r="I518" s="22" t="s">
        <v>2859</v>
      </c>
      <c r="J518" s="22" t="s">
        <v>83</v>
      </c>
      <c r="K518" s="8">
        <v>5</v>
      </c>
      <c r="L518" s="8">
        <v>100</v>
      </c>
      <c r="M518" s="22" t="s">
        <v>2857</v>
      </c>
      <c r="N518" s="69" t="s">
        <v>2858</v>
      </c>
      <c r="O518" s="8" t="str">
        <f t="shared" si="51"/>
        <v>431281****306817</v>
      </c>
      <c r="P518" s="8" t="s">
        <v>24</v>
      </c>
      <c r="Q518" s="8" t="s">
        <v>2860</v>
      </c>
      <c r="R518" s="8" t="str">
        <f t="shared" si="52"/>
        <v>810143********352</v>
      </c>
      <c r="S518" s="22" t="s">
        <v>26</v>
      </c>
      <c r="T518" s="8">
        <v>19145901375</v>
      </c>
      <c r="U518" s="12" t="str">
        <f t="shared" si="53"/>
        <v>191459****5</v>
      </c>
    </row>
    <row r="519" s="3" customFormat="true" ht="40" customHeight="true" spans="1:21">
      <c r="A519" s="7">
        <f t="shared" si="48"/>
        <v>515</v>
      </c>
      <c r="B519" s="8" t="s">
        <v>138</v>
      </c>
      <c r="C519" s="8" t="s">
        <v>2861</v>
      </c>
      <c r="D519" s="8" t="s">
        <v>2862</v>
      </c>
      <c r="E519" s="69" t="s">
        <v>2863</v>
      </c>
      <c r="F519" s="8" t="str">
        <f t="shared" si="49"/>
        <v>431281****236827</v>
      </c>
      <c r="G519" s="8">
        <v>18816890296</v>
      </c>
      <c r="H519" s="8" t="str">
        <f t="shared" si="50"/>
        <v>188168****6</v>
      </c>
      <c r="I519" s="8" t="s">
        <v>1305</v>
      </c>
      <c r="J519" s="8" t="s">
        <v>2864</v>
      </c>
      <c r="K519" s="8" t="s">
        <v>144</v>
      </c>
      <c r="L519" s="8">
        <v>400</v>
      </c>
      <c r="M519" s="8" t="s">
        <v>2865</v>
      </c>
      <c r="N519" s="69" t="s">
        <v>2866</v>
      </c>
      <c r="O519" s="8" t="str">
        <f t="shared" si="51"/>
        <v>433002****221024</v>
      </c>
      <c r="P519" s="8" t="s">
        <v>24</v>
      </c>
      <c r="Q519" s="8" t="s">
        <v>2867</v>
      </c>
      <c r="R519" s="8" t="str">
        <f t="shared" si="52"/>
        <v>810143********609</v>
      </c>
      <c r="S519" s="8" t="s">
        <v>136</v>
      </c>
      <c r="T519" s="8">
        <v>13874512147</v>
      </c>
      <c r="U519" s="12" t="str">
        <f t="shared" si="53"/>
        <v>138745****7</v>
      </c>
    </row>
    <row r="520" s="3" customFormat="true" ht="40" customHeight="true" spans="1:21">
      <c r="A520" s="7">
        <f t="shared" si="48"/>
        <v>516</v>
      </c>
      <c r="B520" s="8" t="s">
        <v>138</v>
      </c>
      <c r="C520" s="8" t="s">
        <v>139</v>
      </c>
      <c r="D520" s="8" t="s">
        <v>2868</v>
      </c>
      <c r="E520" s="69" t="s">
        <v>2869</v>
      </c>
      <c r="F520" s="8" t="str">
        <f t="shared" si="49"/>
        <v>433002****101019</v>
      </c>
      <c r="G520" s="8">
        <v>18797616668</v>
      </c>
      <c r="H520" s="8" t="str">
        <f t="shared" si="50"/>
        <v>187976****8</v>
      </c>
      <c r="I520" s="8" t="s">
        <v>1305</v>
      </c>
      <c r="J520" s="8" t="s">
        <v>2870</v>
      </c>
      <c r="K520" s="8" t="s">
        <v>144</v>
      </c>
      <c r="L520" s="8">
        <v>400</v>
      </c>
      <c r="M520" s="8" t="s">
        <v>2868</v>
      </c>
      <c r="N520" s="69" t="s">
        <v>2869</v>
      </c>
      <c r="O520" s="8" t="str">
        <f t="shared" si="51"/>
        <v>433002****101019</v>
      </c>
      <c r="P520" s="8" t="s">
        <v>24</v>
      </c>
      <c r="Q520" s="8" t="s">
        <v>2871</v>
      </c>
      <c r="R520" s="8" t="str">
        <f t="shared" si="52"/>
        <v>810143********701</v>
      </c>
      <c r="S520" s="8" t="s">
        <v>26</v>
      </c>
      <c r="T520" s="8">
        <v>18797616668</v>
      </c>
      <c r="U520" s="12" t="str">
        <f t="shared" si="53"/>
        <v>187976****8</v>
      </c>
    </row>
    <row r="521" s="3" customFormat="true" ht="40" customHeight="true" spans="1:21">
      <c r="A521" s="7">
        <f t="shared" si="48"/>
        <v>517</v>
      </c>
      <c r="B521" s="8" t="s">
        <v>138</v>
      </c>
      <c r="C521" s="8" t="s">
        <v>2861</v>
      </c>
      <c r="D521" s="8" t="s">
        <v>2872</v>
      </c>
      <c r="E521" s="69" t="s">
        <v>2873</v>
      </c>
      <c r="F521" s="8" t="str">
        <f t="shared" si="49"/>
        <v>431281****047028</v>
      </c>
      <c r="G521" s="8">
        <v>15706614883</v>
      </c>
      <c r="H521" s="8" t="str">
        <f t="shared" si="50"/>
        <v>157066****3</v>
      </c>
      <c r="I521" s="8" t="s">
        <v>1305</v>
      </c>
      <c r="J521" s="8" t="s">
        <v>2874</v>
      </c>
      <c r="K521" s="8" t="s">
        <v>144</v>
      </c>
      <c r="L521" s="8">
        <v>400</v>
      </c>
      <c r="M521" s="8" t="s">
        <v>2872</v>
      </c>
      <c r="N521" s="69" t="s">
        <v>2873</v>
      </c>
      <c r="O521" s="8" t="str">
        <f t="shared" si="51"/>
        <v>431281****047028</v>
      </c>
      <c r="P521" s="8" t="s">
        <v>24</v>
      </c>
      <c r="Q521" s="8" t="s">
        <v>1833</v>
      </c>
      <c r="R521" s="8" t="str">
        <f t="shared" si="52"/>
        <v>810143********643</v>
      </c>
      <c r="S521" s="8" t="s">
        <v>26</v>
      </c>
      <c r="T521" s="8">
        <v>15706614883</v>
      </c>
      <c r="U521" s="12" t="str">
        <f t="shared" si="53"/>
        <v>157066****3</v>
      </c>
    </row>
    <row r="522" s="3" customFormat="true" ht="40" customHeight="true" spans="1:21">
      <c r="A522" s="7">
        <f t="shared" si="48"/>
        <v>518</v>
      </c>
      <c r="B522" s="8" t="s">
        <v>138</v>
      </c>
      <c r="C522" s="8" t="s">
        <v>2861</v>
      </c>
      <c r="D522" s="8" t="s">
        <v>2875</v>
      </c>
      <c r="E522" s="69" t="s">
        <v>2876</v>
      </c>
      <c r="F522" s="8" t="str">
        <f t="shared" si="49"/>
        <v>431281****307017</v>
      </c>
      <c r="G522" s="8">
        <v>13185609022</v>
      </c>
      <c r="H522" s="8" t="str">
        <f t="shared" si="50"/>
        <v>131856****2</v>
      </c>
      <c r="I522" s="8" t="s">
        <v>1419</v>
      </c>
      <c r="J522" s="8" t="s">
        <v>2877</v>
      </c>
      <c r="K522" s="8" t="s">
        <v>144</v>
      </c>
      <c r="L522" s="8">
        <v>400</v>
      </c>
      <c r="M522" s="8" t="s">
        <v>2875</v>
      </c>
      <c r="N522" s="69" t="s">
        <v>2876</v>
      </c>
      <c r="O522" s="8" t="str">
        <f t="shared" si="51"/>
        <v>431281****307017</v>
      </c>
      <c r="P522" s="8" t="s">
        <v>24</v>
      </c>
      <c r="Q522" s="8" t="s">
        <v>2878</v>
      </c>
      <c r="R522" s="8" t="str">
        <f t="shared" si="52"/>
        <v>623090********79796</v>
      </c>
      <c r="S522" s="8" t="s">
        <v>26</v>
      </c>
      <c r="T522" s="8">
        <v>13185609022</v>
      </c>
      <c r="U522" s="12" t="str">
        <f t="shared" si="53"/>
        <v>131856****2</v>
      </c>
    </row>
    <row r="523" s="3" customFormat="true" ht="40" customHeight="true" spans="1:21">
      <c r="A523" s="7">
        <f t="shared" si="48"/>
        <v>519</v>
      </c>
      <c r="B523" s="8" t="s">
        <v>138</v>
      </c>
      <c r="C523" s="8" t="s">
        <v>2861</v>
      </c>
      <c r="D523" s="8" t="s">
        <v>2879</v>
      </c>
      <c r="E523" s="69" t="s">
        <v>2880</v>
      </c>
      <c r="F523" s="8" t="str">
        <f t="shared" si="49"/>
        <v>433002****043929</v>
      </c>
      <c r="G523" s="8">
        <v>13272261337</v>
      </c>
      <c r="H523" s="8" t="str">
        <f t="shared" si="50"/>
        <v>132722****7</v>
      </c>
      <c r="I523" s="8" t="s">
        <v>1419</v>
      </c>
      <c r="J523" s="8" t="s">
        <v>2877</v>
      </c>
      <c r="K523" s="8" t="s">
        <v>144</v>
      </c>
      <c r="L523" s="8">
        <v>400</v>
      </c>
      <c r="M523" s="8" t="s">
        <v>2875</v>
      </c>
      <c r="N523" s="69" t="s">
        <v>2876</v>
      </c>
      <c r="O523" s="8" t="str">
        <f t="shared" si="51"/>
        <v>431281****307017</v>
      </c>
      <c r="P523" s="8" t="s">
        <v>24</v>
      </c>
      <c r="Q523" s="8" t="s">
        <v>2878</v>
      </c>
      <c r="R523" s="8" t="str">
        <f t="shared" si="52"/>
        <v>623090********79796</v>
      </c>
      <c r="S523" s="8" t="s">
        <v>621</v>
      </c>
      <c r="T523" s="8">
        <v>13185609022</v>
      </c>
      <c r="U523" s="12" t="str">
        <f t="shared" si="53"/>
        <v>131856****2</v>
      </c>
    </row>
    <row r="524" s="3" customFormat="true" ht="40" customHeight="true" spans="1:21">
      <c r="A524" s="7">
        <f t="shared" si="48"/>
        <v>520</v>
      </c>
      <c r="B524" s="8" t="s">
        <v>138</v>
      </c>
      <c r="C524" s="8" t="s">
        <v>2881</v>
      </c>
      <c r="D524" s="8" t="s">
        <v>2882</v>
      </c>
      <c r="E524" s="69" t="s">
        <v>2883</v>
      </c>
      <c r="F524" s="8" t="str">
        <f t="shared" si="49"/>
        <v>433002****233119</v>
      </c>
      <c r="G524" s="8">
        <v>13762936702</v>
      </c>
      <c r="H524" s="8" t="str">
        <f t="shared" si="50"/>
        <v>137629****2</v>
      </c>
      <c r="I524" s="8" t="s">
        <v>547</v>
      </c>
      <c r="J524" s="8" t="s">
        <v>2884</v>
      </c>
      <c r="K524" s="8" t="s">
        <v>1732</v>
      </c>
      <c r="L524" s="8">
        <v>400</v>
      </c>
      <c r="M524" s="8" t="s">
        <v>2882</v>
      </c>
      <c r="N524" s="69" t="s">
        <v>2883</v>
      </c>
      <c r="O524" s="8" t="str">
        <f t="shared" si="51"/>
        <v>433002****233119</v>
      </c>
      <c r="P524" s="8" t="s">
        <v>24</v>
      </c>
      <c r="Q524" s="8" t="s">
        <v>2885</v>
      </c>
      <c r="R524" s="8" t="str">
        <f t="shared" si="52"/>
        <v>810143********972</v>
      </c>
      <c r="S524" s="8" t="s">
        <v>26</v>
      </c>
      <c r="T524" s="8">
        <v>13762936702</v>
      </c>
      <c r="U524" s="12" t="str">
        <f t="shared" si="53"/>
        <v>137629****2</v>
      </c>
    </row>
    <row r="525" s="3" customFormat="true" ht="40" customHeight="true" spans="1:21">
      <c r="A525" s="7">
        <f t="shared" si="48"/>
        <v>521</v>
      </c>
      <c r="B525" s="8" t="s">
        <v>138</v>
      </c>
      <c r="C525" s="8" t="s">
        <v>2886</v>
      </c>
      <c r="D525" s="8" t="s">
        <v>2887</v>
      </c>
      <c r="E525" s="69" t="s">
        <v>2888</v>
      </c>
      <c r="F525" s="8" t="str">
        <f t="shared" si="49"/>
        <v>433002****301030</v>
      </c>
      <c r="G525" s="8">
        <v>18588765983</v>
      </c>
      <c r="H525" s="8" t="str">
        <f t="shared" si="50"/>
        <v>185887****3</v>
      </c>
      <c r="I525" s="8" t="s">
        <v>142</v>
      </c>
      <c r="J525" s="8" t="s">
        <v>2889</v>
      </c>
      <c r="K525" s="8" t="s">
        <v>1732</v>
      </c>
      <c r="L525" s="8">
        <v>400</v>
      </c>
      <c r="M525" s="8" t="s">
        <v>2887</v>
      </c>
      <c r="N525" s="69" t="s">
        <v>2888</v>
      </c>
      <c r="O525" s="8" t="str">
        <f t="shared" si="51"/>
        <v>433002****301030</v>
      </c>
      <c r="P525" s="8" t="s">
        <v>24</v>
      </c>
      <c r="Q525" s="8" t="s">
        <v>2578</v>
      </c>
      <c r="R525" s="8" t="str">
        <f t="shared" si="52"/>
        <v>810143********104</v>
      </c>
      <c r="S525" s="8" t="s">
        <v>26</v>
      </c>
      <c r="T525" s="8">
        <v>18682133214</v>
      </c>
      <c r="U525" s="12" t="str">
        <f t="shared" si="53"/>
        <v>186821****4</v>
      </c>
    </row>
    <row r="526" s="3" customFormat="true" ht="40" customHeight="true" spans="1:21">
      <c r="A526" s="7">
        <f t="shared" si="48"/>
        <v>522</v>
      </c>
      <c r="B526" s="8" t="s">
        <v>138</v>
      </c>
      <c r="C526" s="8" t="s">
        <v>2881</v>
      </c>
      <c r="D526" s="8" t="s">
        <v>2890</v>
      </c>
      <c r="E526" s="69" t="s">
        <v>2891</v>
      </c>
      <c r="F526" s="8" t="str">
        <f t="shared" si="49"/>
        <v>433002****043115</v>
      </c>
      <c r="G526" s="8">
        <v>15117717568</v>
      </c>
      <c r="H526" s="8" t="str">
        <f t="shared" si="50"/>
        <v>151177****8</v>
      </c>
      <c r="I526" s="8" t="s">
        <v>2892</v>
      </c>
      <c r="J526" s="8" t="s">
        <v>2893</v>
      </c>
      <c r="K526" s="8" t="s">
        <v>144</v>
      </c>
      <c r="L526" s="8">
        <v>400</v>
      </c>
      <c r="M526" s="8" t="s">
        <v>2890</v>
      </c>
      <c r="N526" s="69" t="s">
        <v>2891</v>
      </c>
      <c r="O526" s="8" t="str">
        <f t="shared" si="51"/>
        <v>433002****043115</v>
      </c>
      <c r="P526" s="8" t="s">
        <v>24</v>
      </c>
      <c r="Q526" s="8" t="s">
        <v>2894</v>
      </c>
      <c r="R526" s="8" t="str">
        <f t="shared" si="52"/>
        <v>810143********828</v>
      </c>
      <c r="S526" s="8" t="s">
        <v>26</v>
      </c>
      <c r="T526" s="8">
        <v>15117717568</v>
      </c>
      <c r="U526" s="12" t="str">
        <f t="shared" si="53"/>
        <v>151177****8</v>
      </c>
    </row>
    <row r="527" s="3" customFormat="true" ht="40" customHeight="true" spans="1:21">
      <c r="A527" s="7">
        <f t="shared" si="48"/>
        <v>523</v>
      </c>
      <c r="B527" s="8" t="s">
        <v>138</v>
      </c>
      <c r="C527" s="8" t="s">
        <v>2881</v>
      </c>
      <c r="D527" s="8" t="s">
        <v>2895</v>
      </c>
      <c r="E527" s="69" t="s">
        <v>2896</v>
      </c>
      <c r="F527" s="8" t="str">
        <f t="shared" si="49"/>
        <v>433002****020222</v>
      </c>
      <c r="G527" s="8">
        <v>15576512573</v>
      </c>
      <c r="H527" s="8" t="str">
        <f t="shared" si="50"/>
        <v>155765****3</v>
      </c>
      <c r="I527" s="8" t="s">
        <v>599</v>
      </c>
      <c r="J527" s="8" t="s">
        <v>2897</v>
      </c>
      <c r="K527" s="8" t="s">
        <v>144</v>
      </c>
      <c r="L527" s="8">
        <v>400</v>
      </c>
      <c r="M527" s="8" t="s">
        <v>2895</v>
      </c>
      <c r="N527" s="69" t="s">
        <v>2896</v>
      </c>
      <c r="O527" s="8" t="str">
        <f t="shared" si="51"/>
        <v>433002****020222</v>
      </c>
      <c r="P527" s="8" t="s">
        <v>24</v>
      </c>
      <c r="Q527" s="8" t="s">
        <v>2898</v>
      </c>
      <c r="R527" s="8" t="str">
        <f t="shared" si="52"/>
        <v>623090********78794</v>
      </c>
      <c r="S527" s="8" t="s">
        <v>26</v>
      </c>
      <c r="T527" s="8">
        <v>15576512573</v>
      </c>
      <c r="U527" s="12" t="str">
        <f t="shared" si="53"/>
        <v>155765****3</v>
      </c>
    </row>
    <row r="528" s="3" customFormat="true" ht="40" customHeight="true" spans="1:21">
      <c r="A528" s="7">
        <f t="shared" si="48"/>
        <v>524</v>
      </c>
      <c r="B528" s="8" t="s">
        <v>138</v>
      </c>
      <c r="C528" s="8" t="s">
        <v>139</v>
      </c>
      <c r="D528" s="8" t="s">
        <v>2899</v>
      </c>
      <c r="E528" s="69" t="s">
        <v>2900</v>
      </c>
      <c r="F528" s="8" t="str">
        <f t="shared" si="49"/>
        <v>433002****103725</v>
      </c>
      <c r="G528" s="8">
        <v>15774298188</v>
      </c>
      <c r="H528" s="8" t="str">
        <f t="shared" si="50"/>
        <v>157742****8</v>
      </c>
      <c r="I528" s="8" t="s">
        <v>547</v>
      </c>
      <c r="J528" s="8" t="s">
        <v>2901</v>
      </c>
      <c r="K528" s="8" t="s">
        <v>144</v>
      </c>
      <c r="L528" s="8">
        <v>400</v>
      </c>
      <c r="M528" s="8" t="s">
        <v>2902</v>
      </c>
      <c r="N528" s="69" t="s">
        <v>2903</v>
      </c>
      <c r="O528" s="8" t="str">
        <f t="shared" si="51"/>
        <v>433002****123016</v>
      </c>
      <c r="P528" s="8" t="s">
        <v>24</v>
      </c>
      <c r="Q528" s="8" t="s">
        <v>2904</v>
      </c>
      <c r="R528" s="8" t="str">
        <f t="shared" si="52"/>
        <v>810143********371</v>
      </c>
      <c r="S528" s="8" t="s">
        <v>621</v>
      </c>
      <c r="T528" s="8">
        <v>17774566648</v>
      </c>
      <c r="U528" s="12" t="str">
        <f t="shared" si="53"/>
        <v>177745****8</v>
      </c>
    </row>
    <row r="529" s="3" customFormat="true" ht="40" customHeight="true" spans="1:21">
      <c r="A529" s="7">
        <f t="shared" si="48"/>
        <v>525</v>
      </c>
      <c r="B529" s="8" t="s">
        <v>138</v>
      </c>
      <c r="C529" s="8" t="s">
        <v>139</v>
      </c>
      <c r="D529" s="8" t="s">
        <v>2905</v>
      </c>
      <c r="E529" s="69" t="s">
        <v>2906</v>
      </c>
      <c r="F529" s="8" t="str">
        <f t="shared" si="49"/>
        <v>431281****171622</v>
      </c>
      <c r="G529" s="8">
        <v>18570605889</v>
      </c>
      <c r="H529" s="8" t="str">
        <f t="shared" si="50"/>
        <v>185706****9</v>
      </c>
      <c r="I529" s="8" t="s">
        <v>2185</v>
      </c>
      <c r="J529" s="8" t="s">
        <v>2907</v>
      </c>
      <c r="K529" s="8" t="s">
        <v>144</v>
      </c>
      <c r="L529" s="8">
        <v>400</v>
      </c>
      <c r="M529" s="8" t="s">
        <v>2902</v>
      </c>
      <c r="N529" s="69" t="s">
        <v>2903</v>
      </c>
      <c r="O529" s="8" t="str">
        <f t="shared" si="51"/>
        <v>433002****123016</v>
      </c>
      <c r="P529" s="8" t="s">
        <v>24</v>
      </c>
      <c r="Q529" s="8" t="s">
        <v>2904</v>
      </c>
      <c r="R529" s="8" t="str">
        <f t="shared" si="52"/>
        <v>810143********371</v>
      </c>
      <c r="S529" s="8" t="s">
        <v>569</v>
      </c>
      <c r="T529" s="8">
        <v>17774566648</v>
      </c>
      <c r="U529" s="12" t="str">
        <f t="shared" si="53"/>
        <v>177745****8</v>
      </c>
    </row>
    <row r="530" s="3" customFormat="true" ht="40" customHeight="true" spans="1:21">
      <c r="A530" s="7">
        <f t="shared" si="48"/>
        <v>526</v>
      </c>
      <c r="B530" s="8" t="s">
        <v>138</v>
      </c>
      <c r="C530" s="8" t="s">
        <v>139</v>
      </c>
      <c r="D530" s="8" t="s">
        <v>2908</v>
      </c>
      <c r="E530" s="69" t="s">
        <v>2909</v>
      </c>
      <c r="F530" s="8" t="str">
        <f t="shared" si="49"/>
        <v>431281****157012</v>
      </c>
      <c r="G530" s="8">
        <v>15874599648</v>
      </c>
      <c r="H530" s="8" t="str">
        <f t="shared" si="50"/>
        <v>158745****8</v>
      </c>
      <c r="I530" s="8" t="s">
        <v>547</v>
      </c>
      <c r="J530" s="8" t="s">
        <v>2910</v>
      </c>
      <c r="K530" s="8" t="s">
        <v>144</v>
      </c>
      <c r="L530" s="8">
        <v>400</v>
      </c>
      <c r="M530" s="8" t="s">
        <v>2911</v>
      </c>
      <c r="N530" s="69" t="s">
        <v>2912</v>
      </c>
      <c r="O530" s="8" t="str">
        <f t="shared" si="51"/>
        <v>433002****161018</v>
      </c>
      <c r="P530" s="8" t="s">
        <v>24</v>
      </c>
      <c r="Q530" s="8" t="s">
        <v>2913</v>
      </c>
      <c r="R530" s="8" t="str">
        <f t="shared" si="52"/>
        <v>810143********610</v>
      </c>
      <c r="S530" s="8" t="s">
        <v>157</v>
      </c>
      <c r="T530" s="8">
        <v>15874599648</v>
      </c>
      <c r="U530" s="12" t="str">
        <f t="shared" si="53"/>
        <v>158745****8</v>
      </c>
    </row>
    <row r="531" s="3" customFormat="true" ht="40" customHeight="true" spans="1:21">
      <c r="A531" s="7">
        <f t="shared" si="48"/>
        <v>527</v>
      </c>
      <c r="B531" s="8" t="s">
        <v>138</v>
      </c>
      <c r="C531" s="8" t="s">
        <v>2861</v>
      </c>
      <c r="D531" s="8" t="s">
        <v>2914</v>
      </c>
      <c r="E531" s="69" t="s">
        <v>2915</v>
      </c>
      <c r="F531" s="8" t="str">
        <f t="shared" si="49"/>
        <v>431281****011614</v>
      </c>
      <c r="G531" s="8">
        <v>17774537269</v>
      </c>
      <c r="H531" s="8" t="str">
        <f t="shared" si="50"/>
        <v>177745****9</v>
      </c>
      <c r="I531" s="8" t="s">
        <v>653</v>
      </c>
      <c r="J531" s="8" t="s">
        <v>2916</v>
      </c>
      <c r="K531" s="8" t="s">
        <v>144</v>
      </c>
      <c r="L531" s="8">
        <v>400</v>
      </c>
      <c r="M531" s="8" t="s">
        <v>2917</v>
      </c>
      <c r="N531" s="69" t="s">
        <v>2918</v>
      </c>
      <c r="O531" s="8" t="str">
        <f t="shared" si="51"/>
        <v>433002****041022</v>
      </c>
      <c r="P531" s="8" t="s">
        <v>24</v>
      </c>
      <c r="Q531" s="8" t="s">
        <v>1845</v>
      </c>
      <c r="R531" s="8" t="str">
        <f t="shared" si="52"/>
        <v>810143********654</v>
      </c>
      <c r="S531" s="8" t="s">
        <v>596</v>
      </c>
      <c r="T531" s="8">
        <v>18574535669</v>
      </c>
      <c r="U531" s="12" t="str">
        <f t="shared" si="53"/>
        <v>185745****9</v>
      </c>
    </row>
    <row r="532" s="3" customFormat="true" ht="40" customHeight="true" spans="1:21">
      <c r="A532" s="7">
        <f t="shared" si="48"/>
        <v>528</v>
      </c>
      <c r="B532" s="8" t="s">
        <v>138</v>
      </c>
      <c r="C532" s="8" t="s">
        <v>2861</v>
      </c>
      <c r="D532" s="8" t="s">
        <v>2919</v>
      </c>
      <c r="E532" s="69" t="s">
        <v>2920</v>
      </c>
      <c r="F532" s="8" t="str">
        <f t="shared" si="49"/>
        <v>431281****201628</v>
      </c>
      <c r="G532" s="8">
        <v>15096228695</v>
      </c>
      <c r="H532" s="8" t="str">
        <f t="shared" si="50"/>
        <v>150962****5</v>
      </c>
      <c r="I532" s="8" t="s">
        <v>1305</v>
      </c>
      <c r="J532" s="8" t="s">
        <v>2921</v>
      </c>
      <c r="K532" s="8" t="s">
        <v>144</v>
      </c>
      <c r="L532" s="8">
        <v>400</v>
      </c>
      <c r="M532" s="51" t="s">
        <v>2922</v>
      </c>
      <c r="N532" s="77" t="s">
        <v>2923</v>
      </c>
      <c r="O532" s="8" t="str">
        <f t="shared" si="51"/>
        <v>433002****150141</v>
      </c>
      <c r="P532" s="28" t="s">
        <v>24</v>
      </c>
      <c r="Q532" s="28" t="s">
        <v>2924</v>
      </c>
      <c r="R532" s="8" t="str">
        <f t="shared" si="52"/>
        <v>810143********473</v>
      </c>
      <c r="S532" s="28" t="s">
        <v>136</v>
      </c>
      <c r="T532" s="51">
        <v>13874550585</v>
      </c>
      <c r="U532" s="12" t="str">
        <f t="shared" si="53"/>
        <v>138745****5</v>
      </c>
    </row>
    <row r="533" s="3" customFormat="true" ht="40" customHeight="true" spans="1:21">
      <c r="A533" s="7">
        <f t="shared" si="48"/>
        <v>529</v>
      </c>
      <c r="B533" s="8" t="s">
        <v>138</v>
      </c>
      <c r="C533" s="8" t="s">
        <v>2925</v>
      </c>
      <c r="D533" s="8" t="s">
        <v>2926</v>
      </c>
      <c r="E533" s="69" t="s">
        <v>2927</v>
      </c>
      <c r="F533" s="8" t="str">
        <f t="shared" si="49"/>
        <v>431281****087234</v>
      </c>
      <c r="G533" s="8">
        <v>18627458623</v>
      </c>
      <c r="H533" s="8" t="str">
        <f t="shared" si="50"/>
        <v>186274****3</v>
      </c>
      <c r="I533" s="8" t="s">
        <v>2928</v>
      </c>
      <c r="J533" s="8" t="s">
        <v>2929</v>
      </c>
      <c r="K533" s="8" t="s">
        <v>144</v>
      </c>
      <c r="L533" s="8">
        <v>400</v>
      </c>
      <c r="M533" s="8" t="s">
        <v>2930</v>
      </c>
      <c r="N533" s="69" t="s">
        <v>2931</v>
      </c>
      <c r="O533" s="8" t="str">
        <f t="shared" si="51"/>
        <v>433002****161027</v>
      </c>
      <c r="P533" s="8" t="s">
        <v>24</v>
      </c>
      <c r="Q533" s="8" t="s">
        <v>2932</v>
      </c>
      <c r="R533" s="8" t="str">
        <f t="shared" si="52"/>
        <v>810143********439</v>
      </c>
      <c r="S533" s="8" t="s">
        <v>596</v>
      </c>
      <c r="T533" s="8">
        <v>18874520219</v>
      </c>
      <c r="U533" s="12" t="str">
        <f t="shared" si="53"/>
        <v>188745****9</v>
      </c>
    </row>
    <row r="534" s="3" customFormat="true" ht="40" customHeight="true" spans="1:21">
      <c r="A534" s="7">
        <f t="shared" si="48"/>
        <v>530</v>
      </c>
      <c r="B534" s="8" t="s">
        <v>138</v>
      </c>
      <c r="C534" s="8" t="s">
        <v>2861</v>
      </c>
      <c r="D534" s="8" t="s">
        <v>2933</v>
      </c>
      <c r="E534" s="69" t="s">
        <v>2934</v>
      </c>
      <c r="F534" s="8" t="str">
        <f t="shared" si="49"/>
        <v>431281****071611</v>
      </c>
      <c r="G534" s="8">
        <v>13387459167</v>
      </c>
      <c r="H534" s="8" t="str">
        <f t="shared" si="50"/>
        <v>133874****7</v>
      </c>
      <c r="I534" s="8" t="s">
        <v>1316</v>
      </c>
      <c r="J534" s="8" t="s">
        <v>2889</v>
      </c>
      <c r="K534" s="8" t="s">
        <v>144</v>
      </c>
      <c r="L534" s="8">
        <v>400</v>
      </c>
      <c r="M534" s="8" t="s">
        <v>2935</v>
      </c>
      <c r="N534" s="69" t="s">
        <v>2936</v>
      </c>
      <c r="O534" s="8" t="str">
        <f t="shared" si="51"/>
        <v>433002****1613121</v>
      </c>
      <c r="P534" s="8" t="s">
        <v>24</v>
      </c>
      <c r="Q534" s="8" t="s">
        <v>2937</v>
      </c>
      <c r="R534" s="8" t="str">
        <f t="shared" si="52"/>
        <v>810143********698</v>
      </c>
      <c r="S534" s="8" t="s">
        <v>596</v>
      </c>
      <c r="T534" s="8">
        <v>18274598625</v>
      </c>
      <c r="U534" s="12" t="str">
        <f t="shared" si="53"/>
        <v>182745****5</v>
      </c>
    </row>
    <row r="535" s="3" customFormat="true" ht="40" customHeight="true" spans="1:21">
      <c r="A535" s="7">
        <f t="shared" si="48"/>
        <v>531</v>
      </c>
      <c r="B535" s="8" t="s">
        <v>138</v>
      </c>
      <c r="C535" s="8" t="s">
        <v>2861</v>
      </c>
      <c r="D535" s="8" t="s">
        <v>2938</v>
      </c>
      <c r="E535" s="69" t="s">
        <v>2939</v>
      </c>
      <c r="F535" s="8" t="str">
        <f t="shared" si="49"/>
        <v>433002****161019</v>
      </c>
      <c r="G535" s="8">
        <v>13611383708</v>
      </c>
      <c r="H535" s="8" t="str">
        <f t="shared" si="50"/>
        <v>136113****8</v>
      </c>
      <c r="I535" s="8" t="s">
        <v>547</v>
      </c>
      <c r="J535" s="8" t="s">
        <v>2940</v>
      </c>
      <c r="K535" s="8" t="s">
        <v>144</v>
      </c>
      <c r="L535" s="8">
        <v>400</v>
      </c>
      <c r="M535" s="8" t="s">
        <v>2935</v>
      </c>
      <c r="N535" s="69" t="s">
        <v>2936</v>
      </c>
      <c r="O535" s="8" t="str">
        <f t="shared" si="51"/>
        <v>433002****1613121</v>
      </c>
      <c r="P535" s="8" t="s">
        <v>24</v>
      </c>
      <c r="Q535" s="8" t="s">
        <v>2937</v>
      </c>
      <c r="R535" s="8" t="str">
        <f t="shared" si="52"/>
        <v>810143********698</v>
      </c>
      <c r="S535" s="8" t="s">
        <v>621</v>
      </c>
      <c r="T535" s="8">
        <v>18274598625</v>
      </c>
      <c r="U535" s="12" t="str">
        <f t="shared" si="53"/>
        <v>182745****5</v>
      </c>
    </row>
    <row r="536" s="3" customFormat="true" ht="40" customHeight="true" spans="1:21">
      <c r="A536" s="7">
        <f t="shared" si="48"/>
        <v>532</v>
      </c>
      <c r="B536" s="8" t="s">
        <v>138</v>
      </c>
      <c r="C536" s="8" t="s">
        <v>139</v>
      </c>
      <c r="D536" s="8" t="s">
        <v>2941</v>
      </c>
      <c r="E536" s="69" t="s">
        <v>2942</v>
      </c>
      <c r="F536" s="8" t="str">
        <f t="shared" si="49"/>
        <v>431281****140140</v>
      </c>
      <c r="G536" s="8">
        <v>15013018982</v>
      </c>
      <c r="H536" s="8" t="str">
        <f t="shared" si="50"/>
        <v>150130****2</v>
      </c>
      <c r="I536" s="8" t="s">
        <v>247</v>
      </c>
      <c r="J536" s="8" t="s">
        <v>2943</v>
      </c>
      <c r="K536" s="8" t="s">
        <v>144</v>
      </c>
      <c r="L536" s="8">
        <v>200</v>
      </c>
      <c r="M536" s="8" t="s">
        <v>2944</v>
      </c>
      <c r="N536" s="69" t="s">
        <v>2945</v>
      </c>
      <c r="O536" s="8" t="str">
        <f t="shared" si="51"/>
        <v>433002****251013</v>
      </c>
      <c r="P536" s="8" t="s">
        <v>24</v>
      </c>
      <c r="Q536" s="8" t="s">
        <v>2946</v>
      </c>
      <c r="R536" s="8" t="str">
        <f t="shared" si="52"/>
        <v>810143********323</v>
      </c>
      <c r="S536" s="8" t="s">
        <v>569</v>
      </c>
      <c r="T536" s="8">
        <v>15074543588</v>
      </c>
      <c r="U536" s="12" t="str">
        <f t="shared" si="53"/>
        <v>150745****8</v>
      </c>
    </row>
    <row r="537" s="3" customFormat="true" ht="40" customHeight="true" spans="1:21">
      <c r="A537" s="7">
        <f t="shared" si="48"/>
        <v>533</v>
      </c>
      <c r="B537" s="8" t="s">
        <v>138</v>
      </c>
      <c r="C537" s="8" t="s">
        <v>2861</v>
      </c>
      <c r="D537" s="8" t="s">
        <v>2947</v>
      </c>
      <c r="E537" s="69" t="s">
        <v>2948</v>
      </c>
      <c r="F537" s="8" t="str">
        <f t="shared" si="49"/>
        <v>431281****217024</v>
      </c>
      <c r="G537" s="8">
        <v>18674557986</v>
      </c>
      <c r="H537" s="8" t="str">
        <f t="shared" si="50"/>
        <v>186745****6</v>
      </c>
      <c r="I537" s="8" t="s">
        <v>247</v>
      </c>
      <c r="J537" s="8" t="s">
        <v>2949</v>
      </c>
      <c r="K537" s="8" t="s">
        <v>144</v>
      </c>
      <c r="L537" s="8">
        <v>200</v>
      </c>
      <c r="M537" s="8" t="s">
        <v>2950</v>
      </c>
      <c r="N537" s="69" t="s">
        <v>2951</v>
      </c>
      <c r="O537" s="8" t="str">
        <f t="shared" si="51"/>
        <v>433002****303923</v>
      </c>
      <c r="P537" s="8" t="s">
        <v>24</v>
      </c>
      <c r="Q537" s="8" t="s">
        <v>2952</v>
      </c>
      <c r="R537" s="8" t="str">
        <f t="shared" si="52"/>
        <v>623090********81038</v>
      </c>
      <c r="S537" s="8" t="s">
        <v>136</v>
      </c>
      <c r="T537" s="8">
        <v>15580765899</v>
      </c>
      <c r="U537" s="12" t="str">
        <f t="shared" si="53"/>
        <v>155807****9</v>
      </c>
    </row>
    <row r="538" s="3" customFormat="true" ht="40" customHeight="true" spans="1:21">
      <c r="A538" s="7">
        <f t="shared" si="48"/>
        <v>534</v>
      </c>
      <c r="B538" s="8" t="s">
        <v>138</v>
      </c>
      <c r="C538" s="8" t="s">
        <v>2953</v>
      </c>
      <c r="D538" s="8" t="s">
        <v>2954</v>
      </c>
      <c r="E538" s="69" t="s">
        <v>2955</v>
      </c>
      <c r="F538" s="8" t="str">
        <f t="shared" si="49"/>
        <v>431281****097014</v>
      </c>
      <c r="G538" s="8">
        <v>19145998318</v>
      </c>
      <c r="H538" s="8" t="str">
        <f t="shared" si="50"/>
        <v>191459****8</v>
      </c>
      <c r="I538" s="8" t="s">
        <v>1912</v>
      </c>
      <c r="J538" s="8" t="s">
        <v>2956</v>
      </c>
      <c r="K538" s="8" t="s">
        <v>144</v>
      </c>
      <c r="L538" s="8">
        <v>100</v>
      </c>
      <c r="M538" s="8" t="s">
        <v>2954</v>
      </c>
      <c r="N538" s="69" t="s">
        <v>2955</v>
      </c>
      <c r="O538" s="8" t="str">
        <f t="shared" si="51"/>
        <v>431281****097014</v>
      </c>
      <c r="P538" s="8" t="s">
        <v>24</v>
      </c>
      <c r="Q538" s="8" t="s">
        <v>2957</v>
      </c>
      <c r="R538" s="8" t="str">
        <f t="shared" si="52"/>
        <v>623090********68133</v>
      </c>
      <c r="S538" s="8" t="s">
        <v>26</v>
      </c>
      <c r="T538" s="8">
        <v>19145998318</v>
      </c>
      <c r="U538" s="12" t="str">
        <f t="shared" si="53"/>
        <v>191459****8</v>
      </c>
    </row>
    <row r="539" s="3" customFormat="true" ht="40" customHeight="true" spans="1:21">
      <c r="A539" s="7">
        <f t="shared" si="48"/>
        <v>535</v>
      </c>
      <c r="B539" s="8" t="s">
        <v>138</v>
      </c>
      <c r="C539" s="8" t="s">
        <v>2861</v>
      </c>
      <c r="D539" s="8" t="s">
        <v>2958</v>
      </c>
      <c r="E539" s="69" t="s">
        <v>2959</v>
      </c>
      <c r="F539" s="8" t="str">
        <f t="shared" si="49"/>
        <v>431281****237018</v>
      </c>
      <c r="G539" s="8">
        <v>13396748179</v>
      </c>
      <c r="H539" s="8" t="str">
        <f t="shared" si="50"/>
        <v>133967****9</v>
      </c>
      <c r="I539" s="8" t="s">
        <v>2291</v>
      </c>
      <c r="J539" s="8" t="s">
        <v>2960</v>
      </c>
      <c r="K539" s="8" t="s">
        <v>1832</v>
      </c>
      <c r="L539" s="8">
        <v>400</v>
      </c>
      <c r="M539" s="8" t="s">
        <v>2958</v>
      </c>
      <c r="N539" s="69" t="s">
        <v>2959</v>
      </c>
      <c r="O539" s="8" t="str">
        <f t="shared" si="51"/>
        <v>431281****237018</v>
      </c>
      <c r="P539" s="8" t="s">
        <v>24</v>
      </c>
      <c r="Q539" s="8" t="s">
        <v>2961</v>
      </c>
      <c r="R539" s="8" t="str">
        <f t="shared" si="52"/>
        <v>810143********905</v>
      </c>
      <c r="S539" s="8" t="s">
        <v>26</v>
      </c>
      <c r="T539" s="8">
        <v>13396748179</v>
      </c>
      <c r="U539" s="12" t="str">
        <f t="shared" si="53"/>
        <v>133967****9</v>
      </c>
    </row>
    <row r="540" s="3" customFormat="true" ht="40" customHeight="true" spans="1:21">
      <c r="A540" s="7">
        <f t="shared" si="48"/>
        <v>536</v>
      </c>
      <c r="B540" s="8" t="s">
        <v>138</v>
      </c>
      <c r="C540" s="8" t="s">
        <v>139</v>
      </c>
      <c r="D540" s="8" t="s">
        <v>2962</v>
      </c>
      <c r="E540" s="69" t="s">
        <v>2963</v>
      </c>
      <c r="F540" s="8" t="str">
        <f t="shared" si="49"/>
        <v>433002****041017</v>
      </c>
      <c r="G540" s="8">
        <v>15115116581</v>
      </c>
      <c r="H540" s="8" t="str">
        <f t="shared" si="50"/>
        <v>151151****1</v>
      </c>
      <c r="I540" s="8" t="s">
        <v>2291</v>
      </c>
      <c r="J540" s="8" t="s">
        <v>2964</v>
      </c>
      <c r="K540" s="8" t="s">
        <v>144</v>
      </c>
      <c r="L540" s="8">
        <v>400</v>
      </c>
      <c r="M540" s="8" t="s">
        <v>2962</v>
      </c>
      <c r="N540" s="69" t="s">
        <v>2963</v>
      </c>
      <c r="O540" s="8" t="str">
        <f t="shared" si="51"/>
        <v>433002****041017</v>
      </c>
      <c r="P540" s="8" t="s">
        <v>24</v>
      </c>
      <c r="Q540" s="8" t="s">
        <v>2965</v>
      </c>
      <c r="R540" s="8" t="str">
        <f t="shared" si="52"/>
        <v>810143********665</v>
      </c>
      <c r="S540" s="8" t="s">
        <v>26</v>
      </c>
      <c r="T540" s="8">
        <v>15115116581</v>
      </c>
      <c r="U540" s="12" t="str">
        <f t="shared" si="53"/>
        <v>151151****1</v>
      </c>
    </row>
    <row r="541" s="3" customFormat="true" ht="40" customHeight="true" spans="1:21">
      <c r="A541" s="7">
        <f t="shared" si="48"/>
        <v>537</v>
      </c>
      <c r="B541" s="8" t="s">
        <v>138</v>
      </c>
      <c r="C541" s="8" t="s">
        <v>139</v>
      </c>
      <c r="D541" s="8" t="s">
        <v>2966</v>
      </c>
      <c r="E541" s="69" t="s">
        <v>2967</v>
      </c>
      <c r="F541" s="8" t="str">
        <f t="shared" si="49"/>
        <v>433002****241021</v>
      </c>
      <c r="G541" s="8">
        <v>18357471513</v>
      </c>
      <c r="H541" s="8" t="str">
        <f t="shared" si="50"/>
        <v>183574****3</v>
      </c>
      <c r="I541" s="8" t="s">
        <v>2291</v>
      </c>
      <c r="J541" s="8" t="s">
        <v>2968</v>
      </c>
      <c r="K541" s="8" t="s">
        <v>144</v>
      </c>
      <c r="L541" s="8">
        <v>400</v>
      </c>
      <c r="M541" s="8" t="s">
        <v>2962</v>
      </c>
      <c r="N541" s="69" t="s">
        <v>2963</v>
      </c>
      <c r="O541" s="8" t="str">
        <f t="shared" si="51"/>
        <v>433002****041017</v>
      </c>
      <c r="P541" s="8" t="s">
        <v>24</v>
      </c>
      <c r="Q541" s="8" t="s">
        <v>2965</v>
      </c>
      <c r="R541" s="8" t="str">
        <f t="shared" si="52"/>
        <v>810143********665</v>
      </c>
      <c r="S541" s="8" t="s">
        <v>621</v>
      </c>
      <c r="T541" s="8">
        <v>15115116581</v>
      </c>
      <c r="U541" s="12" t="str">
        <f t="shared" si="53"/>
        <v>151151****1</v>
      </c>
    </row>
    <row r="542" s="3" customFormat="true" ht="40" customHeight="true" spans="1:21">
      <c r="A542" s="7">
        <f t="shared" si="48"/>
        <v>538</v>
      </c>
      <c r="B542" s="8" t="s">
        <v>138</v>
      </c>
      <c r="C542" s="8" t="s">
        <v>139</v>
      </c>
      <c r="D542" s="8" t="s">
        <v>2969</v>
      </c>
      <c r="E542" s="69" t="s">
        <v>2970</v>
      </c>
      <c r="F542" s="8" t="str">
        <f t="shared" si="49"/>
        <v>431281****287014</v>
      </c>
      <c r="G542" s="8">
        <v>14760717210</v>
      </c>
      <c r="H542" s="8" t="str">
        <f t="shared" si="50"/>
        <v>147607****0</v>
      </c>
      <c r="I542" s="8" t="s">
        <v>1316</v>
      </c>
      <c r="J542" s="8" t="s">
        <v>2971</v>
      </c>
      <c r="K542" s="8" t="s">
        <v>144</v>
      </c>
      <c r="L542" s="8">
        <v>400</v>
      </c>
      <c r="M542" s="8" t="s">
        <v>2962</v>
      </c>
      <c r="N542" s="69" t="s">
        <v>2963</v>
      </c>
      <c r="O542" s="8" t="str">
        <f t="shared" si="51"/>
        <v>433002****041017</v>
      </c>
      <c r="P542" s="8" t="s">
        <v>24</v>
      </c>
      <c r="Q542" s="8" t="s">
        <v>2965</v>
      </c>
      <c r="R542" s="8" t="str">
        <f t="shared" si="52"/>
        <v>810143********665</v>
      </c>
      <c r="S542" s="8" t="s">
        <v>157</v>
      </c>
      <c r="T542" s="8">
        <v>15115116581</v>
      </c>
      <c r="U542" s="12" t="str">
        <f t="shared" si="53"/>
        <v>151151****1</v>
      </c>
    </row>
    <row r="543" s="3" customFormat="true" ht="40" customHeight="true" spans="1:21">
      <c r="A543" s="7">
        <f t="shared" si="48"/>
        <v>539</v>
      </c>
      <c r="B543" s="8" t="s">
        <v>138</v>
      </c>
      <c r="C543" s="8" t="s">
        <v>139</v>
      </c>
      <c r="D543" s="8" t="s">
        <v>2972</v>
      </c>
      <c r="E543" s="69" t="s">
        <v>2973</v>
      </c>
      <c r="F543" s="8" t="str">
        <f t="shared" si="49"/>
        <v>433002****292821</v>
      </c>
      <c r="G543" s="8">
        <v>18627541278</v>
      </c>
      <c r="H543" s="8" t="str">
        <f t="shared" si="50"/>
        <v>186275****8</v>
      </c>
      <c r="I543" s="8" t="s">
        <v>2974</v>
      </c>
      <c r="J543" s="8" t="s">
        <v>2975</v>
      </c>
      <c r="K543" s="8" t="s">
        <v>144</v>
      </c>
      <c r="L543" s="8">
        <v>200</v>
      </c>
      <c r="M543" s="8" t="s">
        <v>2972</v>
      </c>
      <c r="N543" s="69" t="s">
        <v>2973</v>
      </c>
      <c r="O543" s="8" t="str">
        <f t="shared" si="51"/>
        <v>433002****292821</v>
      </c>
      <c r="P543" s="8" t="s">
        <v>24</v>
      </c>
      <c r="Q543" s="8" t="s">
        <v>2976</v>
      </c>
      <c r="R543" s="8" t="str">
        <f t="shared" si="52"/>
        <v>810143********687</v>
      </c>
      <c r="S543" s="8" t="s">
        <v>26</v>
      </c>
      <c r="T543" s="8">
        <v>18692059669</v>
      </c>
      <c r="U543" s="12" t="str">
        <f t="shared" si="53"/>
        <v>186920****9</v>
      </c>
    </row>
    <row r="544" s="3" customFormat="true" ht="40" customHeight="true" spans="1:21">
      <c r="A544" s="7">
        <f t="shared" si="48"/>
        <v>540</v>
      </c>
      <c r="B544" s="8" t="s">
        <v>138</v>
      </c>
      <c r="C544" s="8" t="s">
        <v>2953</v>
      </c>
      <c r="D544" s="8" t="s">
        <v>2977</v>
      </c>
      <c r="E544" s="8" t="s">
        <v>2978</v>
      </c>
      <c r="F544" s="8" t="str">
        <f t="shared" si="49"/>
        <v>431281****14681X</v>
      </c>
      <c r="G544" s="8">
        <v>13902487134</v>
      </c>
      <c r="H544" s="8" t="str">
        <f t="shared" si="50"/>
        <v>139024****4</v>
      </c>
      <c r="I544" s="8" t="s">
        <v>142</v>
      </c>
      <c r="J544" s="8" t="s">
        <v>2979</v>
      </c>
      <c r="K544" s="8" t="s">
        <v>144</v>
      </c>
      <c r="L544" s="8">
        <v>400</v>
      </c>
      <c r="M544" s="8" t="s">
        <v>2980</v>
      </c>
      <c r="N544" s="69" t="s">
        <v>2981</v>
      </c>
      <c r="O544" s="8" t="str">
        <f t="shared" si="51"/>
        <v>433002****031028</v>
      </c>
      <c r="P544" s="8" t="s">
        <v>24</v>
      </c>
      <c r="Q544" s="8" t="s">
        <v>969</v>
      </c>
      <c r="R544" s="8" t="str">
        <f t="shared" si="52"/>
        <v>810143********938</v>
      </c>
      <c r="S544" s="8" t="s">
        <v>596</v>
      </c>
      <c r="T544" s="8">
        <v>15096206580</v>
      </c>
      <c r="U544" s="12" t="str">
        <f t="shared" si="53"/>
        <v>150962****0</v>
      </c>
    </row>
    <row r="545" s="32" customFormat="true" ht="40" customHeight="true" spans="1:21">
      <c r="A545" s="7">
        <f t="shared" si="48"/>
        <v>541</v>
      </c>
      <c r="B545" s="7" t="s">
        <v>138</v>
      </c>
      <c r="C545" s="48" t="s">
        <v>2925</v>
      </c>
      <c r="D545" s="8" t="s">
        <v>2982</v>
      </c>
      <c r="E545" s="8" t="s">
        <v>2983</v>
      </c>
      <c r="F545" s="8" t="str">
        <f t="shared" si="49"/>
        <v>431281****11681X</v>
      </c>
      <c r="G545" s="8">
        <v>15211504861</v>
      </c>
      <c r="H545" s="8" t="str">
        <f t="shared" si="50"/>
        <v>152115****1</v>
      </c>
      <c r="I545" s="7" t="s">
        <v>2928</v>
      </c>
      <c r="J545" s="7" t="s">
        <v>2984</v>
      </c>
      <c r="K545" s="7" t="s">
        <v>144</v>
      </c>
      <c r="L545" s="7">
        <v>400</v>
      </c>
      <c r="M545" s="8" t="s">
        <v>2985</v>
      </c>
      <c r="N545" s="69" t="s">
        <v>2986</v>
      </c>
      <c r="O545" s="8" t="str">
        <f t="shared" si="51"/>
        <v>433002****103112</v>
      </c>
      <c r="P545" s="7" t="s">
        <v>24</v>
      </c>
      <c r="Q545" s="7" t="s">
        <v>2987</v>
      </c>
      <c r="R545" s="8" t="str">
        <f t="shared" si="52"/>
        <v>623090********58540</v>
      </c>
      <c r="S545" s="7" t="s">
        <v>157</v>
      </c>
      <c r="T545" s="8">
        <v>15211504861</v>
      </c>
      <c r="U545" s="12" t="str">
        <f t="shared" si="53"/>
        <v>152115****1</v>
      </c>
    </row>
    <row r="546" s="32" customFormat="true" ht="40" customHeight="true" spans="1:21">
      <c r="A546" s="7">
        <f t="shared" si="48"/>
        <v>542</v>
      </c>
      <c r="B546" s="7" t="s">
        <v>138</v>
      </c>
      <c r="C546" s="48" t="s">
        <v>2925</v>
      </c>
      <c r="D546" s="8" t="s">
        <v>2988</v>
      </c>
      <c r="E546" s="69" t="s">
        <v>2989</v>
      </c>
      <c r="F546" s="8" t="str">
        <f t="shared" si="49"/>
        <v>431281****207020</v>
      </c>
      <c r="G546" s="8">
        <v>18307422042</v>
      </c>
      <c r="H546" s="8" t="str">
        <f t="shared" si="50"/>
        <v>183074****2</v>
      </c>
      <c r="I546" s="7" t="s">
        <v>247</v>
      </c>
      <c r="J546" s="7" t="s">
        <v>2317</v>
      </c>
      <c r="K546" s="7" t="s">
        <v>144</v>
      </c>
      <c r="L546" s="7">
        <v>200</v>
      </c>
      <c r="M546" s="8" t="s">
        <v>2990</v>
      </c>
      <c r="N546" s="8" t="s">
        <v>2991</v>
      </c>
      <c r="O546" s="8" t="str">
        <f t="shared" si="51"/>
        <v>433002****31101X</v>
      </c>
      <c r="P546" s="7" t="s">
        <v>24</v>
      </c>
      <c r="Q546" s="7" t="s">
        <v>2992</v>
      </c>
      <c r="R546" s="8" t="str">
        <f t="shared" si="52"/>
        <v>810143********417</v>
      </c>
      <c r="S546" s="7" t="s">
        <v>569</v>
      </c>
      <c r="T546" s="8">
        <v>13874560228</v>
      </c>
      <c r="U546" s="12" t="str">
        <f t="shared" si="53"/>
        <v>138745****8</v>
      </c>
    </row>
    <row r="547" s="32" customFormat="true" ht="40" customHeight="true" spans="1:22">
      <c r="A547" s="7">
        <f t="shared" ref="A547:A556" si="54">ROW()-4</f>
        <v>543</v>
      </c>
      <c r="B547" s="17" t="s">
        <v>2993</v>
      </c>
      <c r="C547" s="17" t="s">
        <v>2994</v>
      </c>
      <c r="D547" s="16" t="s">
        <v>2995</v>
      </c>
      <c r="E547" s="16" t="str">
        <f ca="1" t="shared" ref="E547:E610" si="55">REPLACE(F547,11,8,"********")</f>
        <v>4312811993********</v>
      </c>
      <c r="F547" s="23" t="str">
        <f ca="1" t="shared" ref="F547:F610" si="56">REPLACE(E547,7,8,"********")</f>
        <v>431281********7212</v>
      </c>
      <c r="G547" s="20" t="str">
        <f t="shared" ref="G547:G610" si="57">REPLACE(H547,8,4,"****")</f>
        <v>1816929****</v>
      </c>
      <c r="H547" s="16" t="s">
        <v>2996</v>
      </c>
      <c r="I547" s="17" t="s">
        <v>2997</v>
      </c>
      <c r="J547" s="16" t="s">
        <v>2998</v>
      </c>
      <c r="K547" s="17">
        <v>6</v>
      </c>
      <c r="L547" s="17">
        <v>400</v>
      </c>
      <c r="M547" s="17" t="s">
        <v>2999</v>
      </c>
      <c r="N547" s="17" t="s">
        <v>3000</v>
      </c>
      <c r="O547" s="17" t="s">
        <v>3000</v>
      </c>
      <c r="P547" s="17" t="s">
        <v>3001</v>
      </c>
      <c r="Q547" s="17" t="s">
        <v>3002</v>
      </c>
      <c r="R547" s="17" t="str">
        <f t="shared" ref="R547:R610" si="58">REPLACE(Q547,7,15,"***********")</f>
        <v>810143***********</v>
      </c>
      <c r="S547" s="17" t="s">
        <v>3003</v>
      </c>
      <c r="T547" s="53" t="s">
        <v>2996</v>
      </c>
      <c r="U547" s="53" t="s">
        <v>2996</v>
      </c>
      <c r="V547" s="12"/>
    </row>
    <row r="548" s="32" customFormat="true" ht="29" customHeight="true" spans="1:22">
      <c r="A548" s="7">
        <f t="shared" si="54"/>
        <v>544</v>
      </c>
      <c r="B548" s="17" t="s">
        <v>2993</v>
      </c>
      <c r="C548" s="17" t="s">
        <v>3004</v>
      </c>
      <c r="D548" s="16" t="s">
        <v>3005</v>
      </c>
      <c r="E548" s="16" t="str">
        <f ca="1" t="shared" si="55"/>
        <v>4330021970********</v>
      </c>
      <c r="F548" s="23" t="str">
        <f ca="1" t="shared" si="56"/>
        <v>433002********1213</v>
      </c>
      <c r="G548" s="20" t="str">
        <f t="shared" si="57"/>
        <v>1737551****</v>
      </c>
      <c r="H548" s="16" t="s">
        <v>3006</v>
      </c>
      <c r="I548" s="17" t="s">
        <v>3007</v>
      </c>
      <c r="J548" s="17" t="s">
        <v>3008</v>
      </c>
      <c r="K548" s="17">
        <v>6</v>
      </c>
      <c r="L548" s="17">
        <v>400</v>
      </c>
      <c r="M548" s="17" t="s">
        <v>3005</v>
      </c>
      <c r="N548" s="17" t="s">
        <v>3009</v>
      </c>
      <c r="O548" s="17" t="s">
        <v>3009</v>
      </c>
      <c r="P548" s="17" t="s">
        <v>3001</v>
      </c>
      <c r="Q548" s="17" t="s">
        <v>3010</v>
      </c>
      <c r="R548" s="17" t="str">
        <f t="shared" si="58"/>
        <v>921300***********</v>
      </c>
      <c r="S548" s="17" t="s">
        <v>3011</v>
      </c>
      <c r="T548" s="53" t="s">
        <v>3006</v>
      </c>
      <c r="U548" s="53" t="s">
        <v>3006</v>
      </c>
      <c r="V548" s="12"/>
    </row>
    <row r="549" ht="40.5" spans="1:21">
      <c r="A549" s="7">
        <f t="shared" si="54"/>
        <v>545</v>
      </c>
      <c r="B549" s="17" t="s">
        <v>2993</v>
      </c>
      <c r="C549" s="17" t="s">
        <v>3012</v>
      </c>
      <c r="D549" s="16" t="s">
        <v>3013</v>
      </c>
      <c r="E549" s="16" t="str">
        <f ca="1" t="shared" si="55"/>
        <v>4312812001********</v>
      </c>
      <c r="F549" s="23" t="str">
        <f ca="1" t="shared" si="56"/>
        <v>431281********7217</v>
      </c>
      <c r="G549" s="20" t="str">
        <f t="shared" si="57"/>
        <v>1957311****</v>
      </c>
      <c r="H549" s="16" t="s">
        <v>3014</v>
      </c>
      <c r="I549" s="17" t="s">
        <v>3015</v>
      </c>
      <c r="J549" s="17" t="s">
        <v>3016</v>
      </c>
      <c r="K549" s="17">
        <v>7</v>
      </c>
      <c r="L549" s="17">
        <v>100</v>
      </c>
      <c r="M549" s="16" t="s">
        <v>3017</v>
      </c>
      <c r="N549" s="16" t="s">
        <v>3018</v>
      </c>
      <c r="O549" s="16" t="s">
        <v>3018</v>
      </c>
      <c r="P549" s="17" t="s">
        <v>3001</v>
      </c>
      <c r="Q549" s="17" t="s">
        <v>750</v>
      </c>
      <c r="R549" s="17" t="str">
        <f t="shared" si="58"/>
        <v>810143***********</v>
      </c>
      <c r="S549" s="17" t="s">
        <v>3003</v>
      </c>
      <c r="T549" s="53" t="s">
        <v>3014</v>
      </c>
      <c r="U549" s="53" t="s">
        <v>3014</v>
      </c>
    </row>
    <row r="550" ht="40.5" spans="1:21">
      <c r="A550" s="7">
        <f t="shared" si="54"/>
        <v>546</v>
      </c>
      <c r="B550" s="17" t="s">
        <v>2993</v>
      </c>
      <c r="C550" s="17" t="s">
        <v>3004</v>
      </c>
      <c r="D550" s="16" t="s">
        <v>3019</v>
      </c>
      <c r="E550" s="16" t="str">
        <f ca="1" t="shared" si="55"/>
        <v>4312811991********</v>
      </c>
      <c r="F550" s="23" t="str">
        <f ca="1" t="shared" si="56"/>
        <v>431281********7224</v>
      </c>
      <c r="G550" s="20" t="str">
        <f t="shared" si="57"/>
        <v>1595833****</v>
      </c>
      <c r="H550" s="16" t="s">
        <v>3020</v>
      </c>
      <c r="I550" s="16" t="s">
        <v>3021</v>
      </c>
      <c r="J550" s="17" t="s">
        <v>3022</v>
      </c>
      <c r="K550" s="17">
        <v>7</v>
      </c>
      <c r="L550" s="17">
        <v>400</v>
      </c>
      <c r="M550" s="16" t="s">
        <v>3023</v>
      </c>
      <c r="N550" s="16" t="s">
        <v>3024</v>
      </c>
      <c r="O550" s="16" t="s">
        <v>3024</v>
      </c>
      <c r="P550" s="17" t="s">
        <v>3001</v>
      </c>
      <c r="Q550" s="17" t="s">
        <v>3025</v>
      </c>
      <c r="R550" s="17" t="str">
        <f t="shared" si="58"/>
        <v>810143***********</v>
      </c>
      <c r="S550" s="17" t="s">
        <v>3026</v>
      </c>
      <c r="T550" s="53" t="s">
        <v>3020</v>
      </c>
      <c r="U550" s="53" t="s">
        <v>3020</v>
      </c>
    </row>
    <row r="551" ht="40.5" spans="1:21">
      <c r="A551" s="7">
        <f t="shared" si="54"/>
        <v>547</v>
      </c>
      <c r="B551" s="17" t="s">
        <v>2993</v>
      </c>
      <c r="C551" s="17" t="s">
        <v>3027</v>
      </c>
      <c r="D551" s="16" t="s">
        <v>3028</v>
      </c>
      <c r="E551" s="16" t="str">
        <f ca="1" t="shared" si="55"/>
        <v>4312811983********</v>
      </c>
      <c r="F551" s="23" t="str">
        <f ca="1" t="shared" si="56"/>
        <v>431281********7213</v>
      </c>
      <c r="G551" s="20" t="str">
        <f t="shared" si="57"/>
        <v>1539982****</v>
      </c>
      <c r="H551" s="17" t="s">
        <v>3029</v>
      </c>
      <c r="I551" s="17" t="s">
        <v>3030</v>
      </c>
      <c r="J551" s="17" t="s">
        <v>3031</v>
      </c>
      <c r="K551" s="17">
        <v>7</v>
      </c>
      <c r="L551" s="17">
        <v>400</v>
      </c>
      <c r="M551" s="17" t="s">
        <v>3028</v>
      </c>
      <c r="N551" s="17" t="s">
        <v>3032</v>
      </c>
      <c r="O551" s="17" t="s">
        <v>3032</v>
      </c>
      <c r="P551" s="17" t="s">
        <v>3001</v>
      </c>
      <c r="Q551" s="17" t="s">
        <v>3033</v>
      </c>
      <c r="R551" s="17" t="str">
        <f t="shared" si="58"/>
        <v>810143***********</v>
      </c>
      <c r="S551" s="17" t="s">
        <v>3011</v>
      </c>
      <c r="T551" s="53" t="s">
        <v>3029</v>
      </c>
      <c r="U551" s="53" t="s">
        <v>3029</v>
      </c>
    </row>
    <row r="552" ht="40.5" spans="1:21">
      <c r="A552" s="7">
        <f t="shared" si="54"/>
        <v>548</v>
      </c>
      <c r="B552" s="17" t="s">
        <v>2993</v>
      </c>
      <c r="C552" s="17" t="s">
        <v>3027</v>
      </c>
      <c r="D552" s="16" t="s">
        <v>3034</v>
      </c>
      <c r="E552" s="16" t="str">
        <f ca="1" t="shared" si="55"/>
        <v>4312811988********</v>
      </c>
      <c r="F552" s="23" t="str">
        <f ca="1" t="shared" si="56"/>
        <v>431281********642X</v>
      </c>
      <c r="G552" s="20" t="str">
        <f t="shared" si="57"/>
        <v>1807458****</v>
      </c>
      <c r="H552" s="17" t="s">
        <v>3035</v>
      </c>
      <c r="I552" s="49" t="s">
        <v>3036</v>
      </c>
      <c r="J552" s="16" t="s">
        <v>3037</v>
      </c>
      <c r="K552" s="17">
        <v>7</v>
      </c>
      <c r="L552" s="17">
        <v>100</v>
      </c>
      <c r="M552" s="17" t="s">
        <v>3028</v>
      </c>
      <c r="N552" s="17" t="s">
        <v>3038</v>
      </c>
      <c r="O552" s="17" t="s">
        <v>3038</v>
      </c>
      <c r="P552" s="17" t="s">
        <v>3001</v>
      </c>
      <c r="Q552" s="17" t="s">
        <v>3033</v>
      </c>
      <c r="R552" s="17" t="str">
        <f t="shared" si="58"/>
        <v>810143***********</v>
      </c>
      <c r="S552" s="17" t="s">
        <v>3039</v>
      </c>
      <c r="T552" s="53" t="s">
        <v>3035</v>
      </c>
      <c r="U552" s="53" t="s">
        <v>3035</v>
      </c>
    </row>
    <row r="553" ht="40.5" spans="1:21">
      <c r="A553" s="7">
        <f t="shared" si="54"/>
        <v>549</v>
      </c>
      <c r="B553" s="17" t="s">
        <v>2993</v>
      </c>
      <c r="C553" s="17" t="s">
        <v>3040</v>
      </c>
      <c r="D553" s="16" t="s">
        <v>3041</v>
      </c>
      <c r="E553" s="16" t="str">
        <f ca="1" t="shared" si="55"/>
        <v>4330021973********</v>
      </c>
      <c r="F553" s="23" t="str">
        <f ca="1" t="shared" si="56"/>
        <v>433002********1216</v>
      </c>
      <c r="G553" s="20" t="str">
        <f t="shared" si="57"/>
        <v>1918674****</v>
      </c>
      <c r="H553" s="16" t="s">
        <v>3042</v>
      </c>
      <c r="I553" s="16" t="s">
        <v>3043</v>
      </c>
      <c r="J553" s="17" t="s">
        <v>3044</v>
      </c>
      <c r="K553" s="17">
        <v>7</v>
      </c>
      <c r="L553" s="17">
        <v>100</v>
      </c>
      <c r="M553" s="17" t="s">
        <v>3045</v>
      </c>
      <c r="N553" s="17" t="s">
        <v>3046</v>
      </c>
      <c r="O553" s="17" t="s">
        <v>3046</v>
      </c>
      <c r="P553" s="17" t="s">
        <v>3001</v>
      </c>
      <c r="Q553" s="17" t="s">
        <v>2976</v>
      </c>
      <c r="R553" s="17" t="str">
        <f t="shared" si="58"/>
        <v>810143***********</v>
      </c>
      <c r="S553" s="17" t="s">
        <v>3003</v>
      </c>
      <c r="T553" s="53" t="s">
        <v>3042</v>
      </c>
      <c r="U553" s="53" t="s">
        <v>3042</v>
      </c>
    </row>
    <row r="554" ht="40.5" spans="1:21">
      <c r="A554" s="7">
        <f t="shared" si="54"/>
        <v>550</v>
      </c>
      <c r="B554" s="17" t="s">
        <v>2993</v>
      </c>
      <c r="C554" s="17" t="s">
        <v>3047</v>
      </c>
      <c r="D554" s="16" t="s">
        <v>3048</v>
      </c>
      <c r="E554" s="16" t="str">
        <f ca="1" t="shared" si="55"/>
        <v>4312811993********</v>
      </c>
      <c r="F554" s="23" t="str">
        <f ca="1" t="shared" si="56"/>
        <v>431281********7210</v>
      </c>
      <c r="G554" s="20" t="str">
        <f t="shared" si="57"/>
        <v>1598682****</v>
      </c>
      <c r="H554" s="16" t="s">
        <v>3049</v>
      </c>
      <c r="I554" s="16" t="s">
        <v>3050</v>
      </c>
      <c r="J554" s="17" t="s">
        <v>3051</v>
      </c>
      <c r="K554" s="17">
        <v>7</v>
      </c>
      <c r="L554" s="17">
        <v>400</v>
      </c>
      <c r="M554" s="17" t="s">
        <v>3052</v>
      </c>
      <c r="N554" s="17" t="s">
        <v>3000</v>
      </c>
      <c r="O554" s="17" t="s">
        <v>3000</v>
      </c>
      <c r="P554" s="17" t="s">
        <v>3001</v>
      </c>
      <c r="Q554" s="17" t="s">
        <v>3053</v>
      </c>
      <c r="R554" s="17" t="str">
        <f t="shared" si="58"/>
        <v>810143***********</v>
      </c>
      <c r="S554" s="17" t="s">
        <v>3003</v>
      </c>
      <c r="T554" s="53" t="s">
        <v>3049</v>
      </c>
      <c r="U554" s="53" t="s">
        <v>3049</v>
      </c>
    </row>
    <row r="555" ht="40.5" spans="1:21">
      <c r="A555" s="7">
        <f t="shared" si="54"/>
        <v>551</v>
      </c>
      <c r="B555" s="17" t="s">
        <v>2993</v>
      </c>
      <c r="C555" s="17" t="s">
        <v>3027</v>
      </c>
      <c r="D555" s="16" t="s">
        <v>3054</v>
      </c>
      <c r="E555" s="16" t="str">
        <f ca="1" t="shared" si="55"/>
        <v>4312811976********</v>
      </c>
      <c r="F555" s="23" t="str">
        <f ca="1" t="shared" si="56"/>
        <v>431281********7218</v>
      </c>
      <c r="G555" s="20" t="str">
        <f t="shared" si="57"/>
        <v>1837455****</v>
      </c>
      <c r="H555" s="16" t="s">
        <v>3055</v>
      </c>
      <c r="I555" s="16" t="s">
        <v>3056</v>
      </c>
      <c r="J555" s="17" t="s">
        <v>3057</v>
      </c>
      <c r="K555" s="17">
        <v>7</v>
      </c>
      <c r="L555" s="17">
        <v>100</v>
      </c>
      <c r="M555" s="17" t="s">
        <v>3058</v>
      </c>
      <c r="N555" s="17" t="s">
        <v>3059</v>
      </c>
      <c r="O555" s="17" t="s">
        <v>3059</v>
      </c>
      <c r="P555" s="17" t="s">
        <v>3001</v>
      </c>
      <c r="Q555" s="17" t="s">
        <v>3060</v>
      </c>
      <c r="R555" s="17" t="str">
        <f t="shared" si="58"/>
        <v>810143***********</v>
      </c>
      <c r="S555" s="17" t="s">
        <v>3003</v>
      </c>
      <c r="T555" s="53" t="s">
        <v>3055</v>
      </c>
      <c r="U555" s="53" t="s">
        <v>3055</v>
      </c>
    </row>
    <row r="556" ht="40.5" spans="1:21">
      <c r="A556" s="7">
        <f t="shared" si="54"/>
        <v>552</v>
      </c>
      <c r="B556" s="17" t="s">
        <v>2993</v>
      </c>
      <c r="C556" s="17" t="s">
        <v>3004</v>
      </c>
      <c r="D556" s="16" t="s">
        <v>3061</v>
      </c>
      <c r="E556" s="16" t="str">
        <f ca="1" t="shared" si="55"/>
        <v>4330291974********</v>
      </c>
      <c r="F556" s="23" t="str">
        <f ca="1" t="shared" si="56"/>
        <v>433029********1846</v>
      </c>
      <c r="G556" s="20" t="str">
        <f t="shared" si="57"/>
        <v>1879759****</v>
      </c>
      <c r="H556" s="16" t="s">
        <v>3062</v>
      </c>
      <c r="I556" s="16" t="s">
        <v>3063</v>
      </c>
      <c r="J556" s="17" t="s">
        <v>3064</v>
      </c>
      <c r="K556" s="17">
        <v>7</v>
      </c>
      <c r="L556" s="17">
        <v>200</v>
      </c>
      <c r="M556" s="17" t="s">
        <v>3061</v>
      </c>
      <c r="N556" s="17" t="s">
        <v>3065</v>
      </c>
      <c r="O556" s="17" t="s">
        <v>3065</v>
      </c>
      <c r="P556" s="17" t="s">
        <v>3001</v>
      </c>
      <c r="Q556" s="17" t="s">
        <v>3066</v>
      </c>
      <c r="R556" s="17" t="str">
        <f t="shared" si="58"/>
        <v>810143***********</v>
      </c>
      <c r="S556" s="17" t="s">
        <v>3011</v>
      </c>
      <c r="T556" s="53" t="s">
        <v>3062</v>
      </c>
      <c r="U556" s="53" t="s">
        <v>3062</v>
      </c>
    </row>
    <row r="557" ht="40.5" spans="1:21">
      <c r="A557" s="7">
        <f t="shared" ref="A557:A566" si="59">ROW()-4</f>
        <v>553</v>
      </c>
      <c r="B557" s="17" t="s">
        <v>2993</v>
      </c>
      <c r="C557" s="17" t="s">
        <v>3004</v>
      </c>
      <c r="D557" s="16" t="s">
        <v>3067</v>
      </c>
      <c r="E557" s="16" t="str">
        <f ca="1" t="shared" si="55"/>
        <v>4312811998********</v>
      </c>
      <c r="F557" s="23" t="str">
        <f ca="1" t="shared" si="56"/>
        <v>431281********7219</v>
      </c>
      <c r="G557" s="20" t="str">
        <f t="shared" si="57"/>
        <v>1378002****</v>
      </c>
      <c r="H557" s="16" t="s">
        <v>3068</v>
      </c>
      <c r="I557" s="16" t="s">
        <v>3069</v>
      </c>
      <c r="J557" s="17" t="s">
        <v>3070</v>
      </c>
      <c r="K557" s="17">
        <v>7</v>
      </c>
      <c r="L557" s="17">
        <v>400</v>
      </c>
      <c r="M557" s="17" t="s">
        <v>3061</v>
      </c>
      <c r="N557" s="17" t="s">
        <v>3071</v>
      </c>
      <c r="O557" s="17" t="s">
        <v>3071</v>
      </c>
      <c r="P557" s="17" t="s">
        <v>3001</v>
      </c>
      <c r="Q557" s="17" t="s">
        <v>3066</v>
      </c>
      <c r="R557" s="17" t="str">
        <f t="shared" si="58"/>
        <v>810143***********</v>
      </c>
      <c r="S557" s="17" t="s">
        <v>3003</v>
      </c>
      <c r="T557" s="53" t="s">
        <v>3068</v>
      </c>
      <c r="U557" s="53" t="s">
        <v>3068</v>
      </c>
    </row>
    <row r="558" ht="40.5" spans="1:21">
      <c r="A558" s="7">
        <f t="shared" si="59"/>
        <v>554</v>
      </c>
      <c r="B558" s="17" t="s">
        <v>2993</v>
      </c>
      <c r="C558" s="17" t="s">
        <v>3072</v>
      </c>
      <c r="D558" s="16" t="s">
        <v>3073</v>
      </c>
      <c r="E558" s="16" t="str">
        <f ca="1" t="shared" si="55"/>
        <v>4330021979********</v>
      </c>
      <c r="F558" s="23" t="str">
        <f ca="1" t="shared" si="56"/>
        <v>433002********1213</v>
      </c>
      <c r="G558" s="20" t="str">
        <f t="shared" si="57"/>
        <v>1816929****</v>
      </c>
      <c r="H558" s="16" t="s">
        <v>2996</v>
      </c>
      <c r="I558" s="17" t="s">
        <v>3074</v>
      </c>
      <c r="J558" s="17" t="s">
        <v>3075</v>
      </c>
      <c r="K558" s="17">
        <v>7</v>
      </c>
      <c r="L558" s="17">
        <v>400</v>
      </c>
      <c r="M558" s="17" t="s">
        <v>3076</v>
      </c>
      <c r="N558" s="17" t="s">
        <v>3077</v>
      </c>
      <c r="O558" s="17" t="s">
        <v>3077</v>
      </c>
      <c r="P558" s="17" t="s">
        <v>3001</v>
      </c>
      <c r="Q558" s="17" t="s">
        <v>1955</v>
      </c>
      <c r="R558" s="17" t="str">
        <f t="shared" si="58"/>
        <v>810143***********</v>
      </c>
      <c r="S558" s="17" t="s">
        <v>3003</v>
      </c>
      <c r="T558" s="53" t="s">
        <v>2996</v>
      </c>
      <c r="U558" s="53" t="s">
        <v>2996</v>
      </c>
    </row>
    <row r="559" ht="40.5" spans="1:21">
      <c r="A559" s="7">
        <f t="shared" si="59"/>
        <v>555</v>
      </c>
      <c r="B559" s="17" t="s">
        <v>2993</v>
      </c>
      <c r="C559" s="17" t="s">
        <v>2994</v>
      </c>
      <c r="D559" s="16" t="s">
        <v>3078</v>
      </c>
      <c r="E559" s="16" t="str">
        <f ca="1" t="shared" si="55"/>
        <v>4312811987********</v>
      </c>
      <c r="F559" s="23" t="str">
        <f ca="1" t="shared" si="56"/>
        <v>431281********7218</v>
      </c>
      <c r="G559" s="20" t="str">
        <f t="shared" si="57"/>
        <v>1736578****</v>
      </c>
      <c r="H559" s="16" t="s">
        <v>3079</v>
      </c>
      <c r="I559" s="16" t="s">
        <v>3080</v>
      </c>
      <c r="J559" s="17" t="s">
        <v>3081</v>
      </c>
      <c r="K559" s="17">
        <v>7</v>
      </c>
      <c r="L559" s="17">
        <v>400</v>
      </c>
      <c r="M559" s="17" t="s">
        <v>3082</v>
      </c>
      <c r="N559" s="17" t="s">
        <v>3083</v>
      </c>
      <c r="O559" s="17" t="s">
        <v>3083</v>
      </c>
      <c r="P559" s="17" t="s">
        <v>3001</v>
      </c>
      <c r="Q559" s="17" t="s">
        <v>3084</v>
      </c>
      <c r="R559" s="17" t="str">
        <f t="shared" si="58"/>
        <v>810143***********</v>
      </c>
      <c r="S559" s="17" t="s">
        <v>3085</v>
      </c>
      <c r="T559" s="53" t="s">
        <v>3079</v>
      </c>
      <c r="U559" s="53" t="s">
        <v>3079</v>
      </c>
    </row>
    <row r="560" ht="40.5" spans="1:21">
      <c r="A560" s="7">
        <f t="shared" si="59"/>
        <v>556</v>
      </c>
      <c r="B560" s="17" t="s">
        <v>2993</v>
      </c>
      <c r="C560" s="17" t="s">
        <v>3004</v>
      </c>
      <c r="D560" s="16" t="s">
        <v>3086</v>
      </c>
      <c r="E560" s="16" t="str">
        <f ca="1" t="shared" si="55"/>
        <v>4312251982********</v>
      </c>
      <c r="F560" s="23" t="str">
        <f ca="1" t="shared" si="56"/>
        <v>431225********1828</v>
      </c>
      <c r="G560" s="20" t="str">
        <f t="shared" si="57"/>
        <v>1777455****</v>
      </c>
      <c r="H560" s="16" t="s">
        <v>3087</v>
      </c>
      <c r="I560" s="16" t="s">
        <v>3088</v>
      </c>
      <c r="J560" s="17" t="s">
        <v>3089</v>
      </c>
      <c r="K560" s="17">
        <v>7</v>
      </c>
      <c r="L560" s="17">
        <v>400</v>
      </c>
      <c r="M560" s="17" t="s">
        <v>3090</v>
      </c>
      <c r="N560" s="17" t="s">
        <v>3091</v>
      </c>
      <c r="O560" s="17" t="s">
        <v>3091</v>
      </c>
      <c r="P560" s="17" t="s">
        <v>3001</v>
      </c>
      <c r="Q560" s="17" t="s">
        <v>1173</v>
      </c>
      <c r="R560" s="17" t="str">
        <f t="shared" si="58"/>
        <v>810143***********</v>
      </c>
      <c r="S560" s="17" t="s">
        <v>3092</v>
      </c>
      <c r="T560" s="53" t="s">
        <v>3087</v>
      </c>
      <c r="U560" s="53" t="s">
        <v>3087</v>
      </c>
    </row>
    <row r="561" ht="40.5" spans="1:21">
      <c r="A561" s="7">
        <f t="shared" si="59"/>
        <v>557</v>
      </c>
      <c r="B561" s="17" t="s">
        <v>2993</v>
      </c>
      <c r="C561" s="17" t="s">
        <v>3004</v>
      </c>
      <c r="D561" s="16" t="s">
        <v>3093</v>
      </c>
      <c r="E561" s="16" t="str">
        <f ca="1" t="shared" si="55"/>
        <v>4312811979********</v>
      </c>
      <c r="F561" s="23" t="str">
        <f ca="1" t="shared" si="56"/>
        <v>431281********7218</v>
      </c>
      <c r="G561" s="20" t="str">
        <f ca="1" t="shared" si="57"/>
        <v>1539982****</v>
      </c>
      <c r="H561" s="23" t="str">
        <f ca="1" t="shared" ref="H561:H624" si="60">REPLACE(G561,4,4,"****I")</f>
        <v>153****I9165</v>
      </c>
      <c r="I561" s="16" t="s">
        <v>3088</v>
      </c>
      <c r="J561" s="17" t="s">
        <v>3094</v>
      </c>
      <c r="K561" s="17">
        <v>7</v>
      </c>
      <c r="L561" s="17">
        <v>400</v>
      </c>
      <c r="M561" s="17" t="s">
        <v>3090</v>
      </c>
      <c r="N561" s="17" t="s">
        <v>3095</v>
      </c>
      <c r="O561" s="17" t="s">
        <v>3095</v>
      </c>
      <c r="P561" s="17" t="s">
        <v>3001</v>
      </c>
      <c r="Q561" s="17" t="s">
        <v>1173</v>
      </c>
      <c r="R561" s="17" t="str">
        <f t="shared" si="58"/>
        <v>810143***********</v>
      </c>
      <c r="S561" s="17" t="s">
        <v>3003</v>
      </c>
      <c r="T561" s="53" t="s">
        <v>3029</v>
      </c>
      <c r="U561" s="53" t="s">
        <v>3029</v>
      </c>
    </row>
    <row r="562" ht="40.5" spans="1:21">
      <c r="A562" s="7">
        <f t="shared" si="59"/>
        <v>558</v>
      </c>
      <c r="B562" s="17" t="s">
        <v>2993</v>
      </c>
      <c r="C562" s="17" t="s">
        <v>3027</v>
      </c>
      <c r="D562" s="16" t="s">
        <v>3096</v>
      </c>
      <c r="E562" s="16" t="str">
        <f ca="1" t="shared" si="55"/>
        <v>4330021969********</v>
      </c>
      <c r="F562" s="23" t="str">
        <f ca="1" t="shared" si="56"/>
        <v>433002********1213</v>
      </c>
      <c r="G562" s="20" t="str">
        <f ca="1" t="shared" si="57"/>
        <v>1770745****</v>
      </c>
      <c r="H562" s="23" t="str">
        <f ca="1" t="shared" si="60"/>
        <v>177****I1892</v>
      </c>
      <c r="I562" s="16" t="s">
        <v>3097</v>
      </c>
      <c r="J562" s="17" t="s">
        <v>3098</v>
      </c>
      <c r="K562" s="17">
        <v>7</v>
      </c>
      <c r="L562" s="17">
        <v>400</v>
      </c>
      <c r="M562" s="17" t="s">
        <v>3099</v>
      </c>
      <c r="N562" s="17" t="s">
        <v>3100</v>
      </c>
      <c r="O562" s="17" t="s">
        <v>3100</v>
      </c>
      <c r="P562" s="17" t="s">
        <v>3001</v>
      </c>
      <c r="Q562" s="17" t="s">
        <v>3101</v>
      </c>
      <c r="R562" s="17" t="str">
        <f t="shared" si="58"/>
        <v>810143***********</v>
      </c>
      <c r="S562" s="17" t="s">
        <v>3039</v>
      </c>
      <c r="T562" s="53" t="s">
        <v>3102</v>
      </c>
      <c r="U562" s="53" t="s">
        <v>3102</v>
      </c>
    </row>
    <row r="563" ht="40.5" spans="1:21">
      <c r="A563" s="7">
        <f t="shared" si="59"/>
        <v>559</v>
      </c>
      <c r="B563" s="17" t="s">
        <v>2993</v>
      </c>
      <c r="C563" s="17" t="s">
        <v>3040</v>
      </c>
      <c r="D563" s="16" t="s">
        <v>3103</v>
      </c>
      <c r="E563" s="16" t="str">
        <f ca="1" t="shared" si="55"/>
        <v>4330021970********</v>
      </c>
      <c r="F563" s="23" t="str">
        <f ca="1" t="shared" si="56"/>
        <v>433002********1216</v>
      </c>
      <c r="G563" s="20" t="str">
        <f ca="1" t="shared" si="57"/>
        <v>1894494****</v>
      </c>
      <c r="H563" s="23" t="str">
        <f ca="1" t="shared" si="60"/>
        <v>189****I9656</v>
      </c>
      <c r="I563" s="16" t="s">
        <v>3104</v>
      </c>
      <c r="J563" s="17" t="s">
        <v>3105</v>
      </c>
      <c r="K563" s="17">
        <v>5</v>
      </c>
      <c r="L563" s="17">
        <v>400</v>
      </c>
      <c r="M563" s="17" t="s">
        <v>3103</v>
      </c>
      <c r="N563" s="17" t="s">
        <v>3009</v>
      </c>
      <c r="O563" s="17" t="s">
        <v>3009</v>
      </c>
      <c r="P563" s="17" t="s">
        <v>3001</v>
      </c>
      <c r="Q563" s="17" t="s">
        <v>3106</v>
      </c>
      <c r="R563" s="17" t="str">
        <f t="shared" si="58"/>
        <v>810143***********</v>
      </c>
      <c r="S563" s="17" t="s">
        <v>3011</v>
      </c>
      <c r="T563" s="53" t="s">
        <v>3107</v>
      </c>
      <c r="U563" s="53" t="s">
        <v>3107</v>
      </c>
    </row>
    <row r="564" ht="40.5" spans="1:21">
      <c r="A564" s="7">
        <f t="shared" si="59"/>
        <v>560</v>
      </c>
      <c r="B564" s="17" t="s">
        <v>2993</v>
      </c>
      <c r="C564" s="17" t="s">
        <v>3040</v>
      </c>
      <c r="D564" s="16" t="s">
        <v>3108</v>
      </c>
      <c r="E564" s="16" t="str">
        <f ca="1" t="shared" si="55"/>
        <v>4330021965********</v>
      </c>
      <c r="F564" s="23" t="str">
        <f ca="1" t="shared" si="56"/>
        <v>433002********1227</v>
      </c>
      <c r="G564" s="20" t="str">
        <f ca="1" t="shared" si="57"/>
        <v>1931163****</v>
      </c>
      <c r="H564" s="23" t="str">
        <f ca="1" t="shared" si="60"/>
        <v>193****I4212</v>
      </c>
      <c r="I564" s="16" t="s">
        <v>3109</v>
      </c>
      <c r="J564" s="17" t="s">
        <v>3110</v>
      </c>
      <c r="K564" s="17">
        <v>7</v>
      </c>
      <c r="L564" s="17">
        <v>200</v>
      </c>
      <c r="M564" s="17" t="s">
        <v>3103</v>
      </c>
      <c r="N564" s="17" t="s">
        <v>3111</v>
      </c>
      <c r="O564" s="17" t="s">
        <v>3111</v>
      </c>
      <c r="P564" s="17" t="s">
        <v>3001</v>
      </c>
      <c r="Q564" s="17" t="s">
        <v>3106</v>
      </c>
      <c r="R564" s="17" t="str">
        <f t="shared" si="58"/>
        <v>810143***********</v>
      </c>
      <c r="S564" s="17" t="s">
        <v>3112</v>
      </c>
      <c r="T564" s="53" t="s">
        <v>3113</v>
      </c>
      <c r="U564" s="53" t="s">
        <v>3113</v>
      </c>
    </row>
    <row r="565" ht="40.5" spans="1:21">
      <c r="A565" s="7">
        <f t="shared" si="59"/>
        <v>561</v>
      </c>
      <c r="B565" s="17" t="s">
        <v>2993</v>
      </c>
      <c r="C565" s="17" t="s">
        <v>3114</v>
      </c>
      <c r="D565" s="16" t="s">
        <v>3115</v>
      </c>
      <c r="E565" s="16" t="str">
        <f ca="1" t="shared" si="55"/>
        <v>4312811997********</v>
      </c>
      <c r="F565" s="23" t="str">
        <f ca="1" t="shared" si="56"/>
        <v>431281********7226</v>
      </c>
      <c r="G565" s="20" t="str">
        <f ca="1" t="shared" si="57"/>
        <v>1767344****</v>
      </c>
      <c r="H565" s="23" t="str">
        <f ca="1" t="shared" si="60"/>
        <v>176****I1211</v>
      </c>
      <c r="I565" s="16" t="s">
        <v>3116</v>
      </c>
      <c r="J565" s="17" t="s">
        <v>3117</v>
      </c>
      <c r="K565" s="17">
        <v>7</v>
      </c>
      <c r="L565" s="17">
        <v>200</v>
      </c>
      <c r="M565" s="17" t="s">
        <v>3118</v>
      </c>
      <c r="N565" s="17" t="s">
        <v>3119</v>
      </c>
      <c r="O565" s="17" t="s">
        <v>3119</v>
      </c>
      <c r="P565" s="17" t="s">
        <v>3001</v>
      </c>
      <c r="Q565" s="17" t="s">
        <v>3120</v>
      </c>
      <c r="R565" s="17" t="str">
        <f t="shared" si="58"/>
        <v>810143***********</v>
      </c>
      <c r="S565" s="17" t="s">
        <v>3026</v>
      </c>
      <c r="T565" s="53" t="s">
        <v>3121</v>
      </c>
      <c r="U565" s="53" t="s">
        <v>3121</v>
      </c>
    </row>
    <row r="566" ht="40.5" spans="1:21">
      <c r="A566" s="7">
        <f t="shared" si="59"/>
        <v>562</v>
      </c>
      <c r="B566" s="17" t="s">
        <v>2993</v>
      </c>
      <c r="C566" s="17" t="s">
        <v>3072</v>
      </c>
      <c r="D566" s="16" t="s">
        <v>3122</v>
      </c>
      <c r="E566" s="16" t="str">
        <f ca="1" t="shared" si="55"/>
        <v>4312811983********</v>
      </c>
      <c r="F566" s="23" t="str">
        <f ca="1" t="shared" si="56"/>
        <v>431281********7220</v>
      </c>
      <c r="G566" s="20" t="str">
        <f ca="1" t="shared" si="57"/>
        <v>1736377****</v>
      </c>
      <c r="H566" s="23" t="str">
        <f ca="1" t="shared" si="60"/>
        <v>173****I3140</v>
      </c>
      <c r="I566" s="16" t="s">
        <v>3123</v>
      </c>
      <c r="J566" s="17" t="s">
        <v>3124</v>
      </c>
      <c r="K566" s="17">
        <v>7</v>
      </c>
      <c r="L566" s="17">
        <v>400</v>
      </c>
      <c r="M566" s="17" t="s">
        <v>3125</v>
      </c>
      <c r="N566" s="17" t="s">
        <v>3032</v>
      </c>
      <c r="O566" s="17" t="s">
        <v>3032</v>
      </c>
      <c r="P566" s="17" t="s">
        <v>3001</v>
      </c>
      <c r="Q566" s="17" t="s">
        <v>325</v>
      </c>
      <c r="R566" s="17" t="str">
        <f t="shared" si="58"/>
        <v>810143***********</v>
      </c>
      <c r="S566" s="17" t="s">
        <v>3026</v>
      </c>
      <c r="T566" s="53" t="s">
        <v>3126</v>
      </c>
      <c r="U566" s="53" t="s">
        <v>3126</v>
      </c>
    </row>
    <row r="567" ht="40.5" spans="1:21">
      <c r="A567" s="7">
        <f t="shared" ref="A567:A576" si="61">ROW()-4</f>
        <v>563</v>
      </c>
      <c r="B567" s="17" t="s">
        <v>2993</v>
      </c>
      <c r="C567" s="17" t="s">
        <v>3047</v>
      </c>
      <c r="D567" s="16" t="s">
        <v>3127</v>
      </c>
      <c r="E567" s="16" t="str">
        <f ca="1" t="shared" si="55"/>
        <v>4312251983********</v>
      </c>
      <c r="F567" s="23" t="str">
        <f ca="1" t="shared" si="56"/>
        <v>431225********3224</v>
      </c>
      <c r="G567" s="20" t="str">
        <f ca="1" t="shared" si="57"/>
        <v>1581264****</v>
      </c>
      <c r="H567" s="23" t="str">
        <f ca="1" t="shared" si="60"/>
        <v>158****I9951</v>
      </c>
      <c r="I567" s="16" t="s">
        <v>3128</v>
      </c>
      <c r="J567" s="17" t="s">
        <v>3129</v>
      </c>
      <c r="K567" s="17">
        <v>7</v>
      </c>
      <c r="L567" s="17">
        <v>400</v>
      </c>
      <c r="M567" s="17" t="s">
        <v>3130</v>
      </c>
      <c r="N567" s="17" t="s">
        <v>3131</v>
      </c>
      <c r="O567" s="17" t="s">
        <v>3131</v>
      </c>
      <c r="P567" s="17" t="s">
        <v>3001</v>
      </c>
      <c r="Q567" s="17" t="s">
        <v>3132</v>
      </c>
      <c r="R567" s="17" t="str">
        <f t="shared" si="58"/>
        <v>810143***********</v>
      </c>
      <c r="S567" s="17" t="s">
        <v>3133</v>
      </c>
      <c r="T567" s="53" t="s">
        <v>3134</v>
      </c>
      <c r="U567" s="53" t="s">
        <v>3134</v>
      </c>
    </row>
    <row r="568" ht="40.5" spans="1:21">
      <c r="A568" s="7">
        <f t="shared" si="61"/>
        <v>564</v>
      </c>
      <c r="B568" s="17" t="s">
        <v>2993</v>
      </c>
      <c r="C568" s="17" t="s">
        <v>3004</v>
      </c>
      <c r="D568" s="16" t="s">
        <v>3135</v>
      </c>
      <c r="E568" s="16" t="str">
        <f ca="1" t="shared" si="55"/>
        <v>4312811993********</v>
      </c>
      <c r="F568" s="23" t="str">
        <f ca="1" t="shared" si="56"/>
        <v>431281********7219</v>
      </c>
      <c r="G568" s="20" t="str">
        <f ca="1" t="shared" si="57"/>
        <v>1587551****</v>
      </c>
      <c r="H568" s="23" t="str">
        <f ca="1" t="shared" si="60"/>
        <v>158****I3970</v>
      </c>
      <c r="I568" s="16" t="s">
        <v>3136</v>
      </c>
      <c r="J568" s="17" t="s">
        <v>3137</v>
      </c>
      <c r="K568" s="17">
        <v>7</v>
      </c>
      <c r="L568" s="17">
        <v>400</v>
      </c>
      <c r="M568" s="17" t="s">
        <v>3138</v>
      </c>
      <c r="N568" s="17" t="s">
        <v>3000</v>
      </c>
      <c r="O568" s="17" t="s">
        <v>3000</v>
      </c>
      <c r="P568" s="17" t="s">
        <v>3001</v>
      </c>
      <c r="Q568" s="17" t="s">
        <v>3139</v>
      </c>
      <c r="R568" s="17" t="str">
        <f t="shared" si="58"/>
        <v>810143***********</v>
      </c>
      <c r="S568" s="17" t="s">
        <v>3003</v>
      </c>
      <c r="T568" s="53" t="s">
        <v>3140</v>
      </c>
      <c r="U568" s="53" t="s">
        <v>3140</v>
      </c>
    </row>
    <row r="569" ht="40.5" spans="1:21">
      <c r="A569" s="7">
        <f t="shared" si="61"/>
        <v>565</v>
      </c>
      <c r="B569" s="17" t="s">
        <v>2993</v>
      </c>
      <c r="C569" s="17" t="s">
        <v>2994</v>
      </c>
      <c r="D569" s="16" t="s">
        <v>3141</v>
      </c>
      <c r="E569" s="16" t="str">
        <f ca="1" t="shared" si="55"/>
        <v>4312811992********</v>
      </c>
      <c r="F569" s="23" t="str">
        <f ca="1" t="shared" si="56"/>
        <v>431281********7223</v>
      </c>
      <c r="G569" s="20" t="str">
        <f ca="1" t="shared" si="57"/>
        <v>1333721****</v>
      </c>
      <c r="H569" s="23" t="str">
        <f ca="1" t="shared" si="60"/>
        <v>133****I3728</v>
      </c>
      <c r="I569" s="16" t="s">
        <v>3109</v>
      </c>
      <c r="J569" s="17" t="s">
        <v>3142</v>
      </c>
      <c r="K569" s="17">
        <v>7</v>
      </c>
      <c r="L569" s="17">
        <v>200</v>
      </c>
      <c r="M569" s="17" t="s">
        <v>3143</v>
      </c>
      <c r="N569" s="17" t="s">
        <v>3144</v>
      </c>
      <c r="O569" s="17" t="s">
        <v>3144</v>
      </c>
      <c r="P569" s="17" t="s">
        <v>3001</v>
      </c>
      <c r="Q569" s="17" t="s">
        <v>3145</v>
      </c>
      <c r="R569" s="17" t="str">
        <f t="shared" si="58"/>
        <v>810143***********</v>
      </c>
      <c r="S569" s="17" t="s">
        <v>3026</v>
      </c>
      <c r="T569" s="53" t="s">
        <v>3146</v>
      </c>
      <c r="U569" s="53" t="s">
        <v>3146</v>
      </c>
    </row>
    <row r="570" ht="40.5" spans="1:21">
      <c r="A570" s="7">
        <f t="shared" si="61"/>
        <v>566</v>
      </c>
      <c r="B570" s="18" t="s">
        <v>3147</v>
      </c>
      <c r="C570" s="18" t="s">
        <v>3148</v>
      </c>
      <c r="D570" s="18" t="s">
        <v>3149</v>
      </c>
      <c r="E570" s="16" t="str">
        <f ca="1" t="shared" si="55"/>
        <v>4330021968********</v>
      </c>
      <c r="F570" s="23" t="str">
        <f ca="1" t="shared" si="56"/>
        <v>433002********1219</v>
      </c>
      <c r="G570" s="20" t="str">
        <f ca="1" t="shared" si="57"/>
        <v>1557452****</v>
      </c>
      <c r="H570" s="23" t="str">
        <f ca="1" t="shared" si="60"/>
        <v>155****I7990</v>
      </c>
      <c r="I570" s="18" t="s">
        <v>3150</v>
      </c>
      <c r="J570" s="18" t="s">
        <v>3151</v>
      </c>
      <c r="K570" s="50">
        <v>10</v>
      </c>
      <c r="L570" s="18">
        <v>400</v>
      </c>
      <c r="M570" s="18" t="s">
        <v>3152</v>
      </c>
      <c r="N570" s="50" t="s">
        <v>3153</v>
      </c>
      <c r="O570" s="50" t="s">
        <v>3153</v>
      </c>
      <c r="P570" s="18" t="s">
        <v>3154</v>
      </c>
      <c r="Q570" s="18" t="s">
        <v>2749</v>
      </c>
      <c r="R570" s="17" t="str">
        <f t="shared" si="58"/>
        <v>810143***********</v>
      </c>
      <c r="S570" s="18" t="s">
        <v>3155</v>
      </c>
      <c r="T570" s="54" t="s">
        <v>3156</v>
      </c>
      <c r="U570" s="54" t="s">
        <v>3156</v>
      </c>
    </row>
    <row r="571" ht="40.5" spans="1:21">
      <c r="A571" s="7">
        <f t="shared" si="61"/>
        <v>567</v>
      </c>
      <c r="B571" s="18" t="s">
        <v>3147</v>
      </c>
      <c r="C571" s="18" t="s">
        <v>3157</v>
      </c>
      <c r="D571" s="18" t="s">
        <v>3158</v>
      </c>
      <c r="E571" s="16" t="str">
        <f ca="1" t="shared" si="55"/>
        <v>4330021973********</v>
      </c>
      <c r="F571" s="23" t="str">
        <f ca="1" t="shared" si="56"/>
        <v>433002********1218</v>
      </c>
      <c r="G571" s="20" t="str">
        <f ca="1" t="shared" si="57"/>
        <v>1894833****</v>
      </c>
      <c r="H571" s="23" t="str">
        <f ca="1" t="shared" si="60"/>
        <v>189****I3407</v>
      </c>
      <c r="I571" s="18" t="s">
        <v>3159</v>
      </c>
      <c r="J571" s="18" t="s">
        <v>3160</v>
      </c>
      <c r="K571" s="18">
        <v>12</v>
      </c>
      <c r="L571" s="18">
        <v>400</v>
      </c>
      <c r="M571" s="18" t="s">
        <v>3161</v>
      </c>
      <c r="N571" s="50" t="s">
        <v>3046</v>
      </c>
      <c r="O571" s="50" t="s">
        <v>3046</v>
      </c>
      <c r="P571" s="18" t="s">
        <v>3154</v>
      </c>
      <c r="Q571" s="29" t="s">
        <v>3162</v>
      </c>
      <c r="R571" s="17" t="str">
        <f t="shared" si="58"/>
        <v>810143***********</v>
      </c>
      <c r="S571" s="18" t="s">
        <v>3163</v>
      </c>
      <c r="T571" s="54" t="s">
        <v>3164</v>
      </c>
      <c r="U571" s="54" t="s">
        <v>3164</v>
      </c>
    </row>
    <row r="572" ht="40.5" spans="1:21">
      <c r="A572" s="7">
        <f t="shared" si="61"/>
        <v>568</v>
      </c>
      <c r="B572" s="18" t="s">
        <v>3147</v>
      </c>
      <c r="C572" s="18" t="s">
        <v>3165</v>
      </c>
      <c r="D572" s="18" t="s">
        <v>3166</v>
      </c>
      <c r="E572" s="16" t="str">
        <f ca="1" t="shared" si="55"/>
        <v>4312812000********</v>
      </c>
      <c r="F572" s="23" t="str">
        <f ca="1" t="shared" si="56"/>
        <v>431281********7225</v>
      </c>
      <c r="G572" s="20" t="str">
        <f ca="1" t="shared" si="57"/>
        <v>1569745****</v>
      </c>
      <c r="H572" s="23" t="str">
        <f ca="1" t="shared" si="60"/>
        <v>156****I8426</v>
      </c>
      <c r="I572" s="18" t="s">
        <v>3167</v>
      </c>
      <c r="J572" s="18" t="s">
        <v>3168</v>
      </c>
      <c r="K572" s="18">
        <v>10</v>
      </c>
      <c r="L572" s="18">
        <v>200</v>
      </c>
      <c r="M572" s="52" t="s">
        <v>3169</v>
      </c>
      <c r="N572" s="50" t="s">
        <v>3170</v>
      </c>
      <c r="O572" s="50" t="s">
        <v>3170</v>
      </c>
      <c r="P572" s="18" t="s">
        <v>3154</v>
      </c>
      <c r="Q572" s="18" t="s">
        <v>2045</v>
      </c>
      <c r="R572" s="17" t="str">
        <f t="shared" si="58"/>
        <v>810143***********</v>
      </c>
      <c r="S572" s="18" t="s">
        <v>3171</v>
      </c>
      <c r="T572" s="54" t="s">
        <v>3172</v>
      </c>
      <c r="U572" s="54" t="s">
        <v>3172</v>
      </c>
    </row>
    <row r="573" ht="40.5" spans="1:21">
      <c r="A573" s="7">
        <f t="shared" si="61"/>
        <v>569</v>
      </c>
      <c r="B573" s="18" t="s">
        <v>3147</v>
      </c>
      <c r="C573" s="18" t="s">
        <v>3165</v>
      </c>
      <c r="D573" s="18" t="s">
        <v>3173</v>
      </c>
      <c r="E573" s="16" t="str">
        <f ca="1" t="shared" si="55"/>
        <v>4330021968********</v>
      </c>
      <c r="F573" s="23" t="str">
        <f ca="1" t="shared" si="56"/>
        <v>433002********1212</v>
      </c>
      <c r="G573" s="20" t="str">
        <f ca="1" t="shared" si="57"/>
        <v>1552611****</v>
      </c>
      <c r="H573" s="23" t="str">
        <f ca="1" t="shared" si="60"/>
        <v>155****I7886</v>
      </c>
      <c r="I573" s="18" t="s">
        <v>3174</v>
      </c>
      <c r="J573" s="18" t="s">
        <v>3175</v>
      </c>
      <c r="K573" s="18">
        <v>4</v>
      </c>
      <c r="L573" s="18">
        <v>400</v>
      </c>
      <c r="M573" s="52" t="s">
        <v>3169</v>
      </c>
      <c r="N573" s="50" t="s">
        <v>3153</v>
      </c>
      <c r="O573" s="50" t="s">
        <v>3153</v>
      </c>
      <c r="P573" s="18" t="s">
        <v>3154</v>
      </c>
      <c r="Q573" s="18" t="s">
        <v>2045</v>
      </c>
      <c r="R573" s="17" t="str">
        <f t="shared" si="58"/>
        <v>810143***********</v>
      </c>
      <c r="S573" s="18" t="s">
        <v>3155</v>
      </c>
      <c r="T573" s="54" t="s">
        <v>3176</v>
      </c>
      <c r="U573" s="54" t="s">
        <v>3176</v>
      </c>
    </row>
    <row r="574" ht="40.5" spans="1:21">
      <c r="A574" s="7">
        <f t="shared" si="61"/>
        <v>570</v>
      </c>
      <c r="B574" s="18" t="s">
        <v>3147</v>
      </c>
      <c r="C574" s="18" t="s">
        <v>3177</v>
      </c>
      <c r="D574" s="18" t="s">
        <v>3178</v>
      </c>
      <c r="E574" s="16" t="str">
        <f ca="1" t="shared" si="55"/>
        <v>4312811997********</v>
      </c>
      <c r="F574" s="23" t="str">
        <f ca="1" t="shared" si="56"/>
        <v>431281********0013</v>
      </c>
      <c r="G574" s="20" t="str">
        <f ca="1" t="shared" si="57"/>
        <v>1538627****</v>
      </c>
      <c r="H574" s="23" t="str">
        <f ca="1" t="shared" si="60"/>
        <v>153****I1591</v>
      </c>
      <c r="I574" s="18" t="s">
        <v>3179</v>
      </c>
      <c r="J574" s="18" t="s">
        <v>3180</v>
      </c>
      <c r="K574" s="18">
        <v>8</v>
      </c>
      <c r="L574" s="18">
        <v>400</v>
      </c>
      <c r="M574" s="52" t="s">
        <v>3181</v>
      </c>
      <c r="N574" s="50" t="s">
        <v>3119</v>
      </c>
      <c r="O574" s="50" t="s">
        <v>3119</v>
      </c>
      <c r="P574" s="18" t="s">
        <v>3154</v>
      </c>
      <c r="Q574" s="18" t="s">
        <v>3182</v>
      </c>
      <c r="R574" s="17" t="str">
        <f t="shared" si="58"/>
        <v>810143***********</v>
      </c>
      <c r="S574" s="18" t="s">
        <v>3155</v>
      </c>
      <c r="T574" s="54" t="s">
        <v>3183</v>
      </c>
      <c r="U574" s="54" t="s">
        <v>3183</v>
      </c>
    </row>
    <row r="575" ht="40.5" spans="1:21">
      <c r="A575" s="7">
        <f t="shared" si="61"/>
        <v>571</v>
      </c>
      <c r="B575" s="18" t="s">
        <v>3147</v>
      </c>
      <c r="C575" s="18" t="s">
        <v>3177</v>
      </c>
      <c r="D575" s="18" t="s">
        <v>3184</v>
      </c>
      <c r="E575" s="16" t="str">
        <f ca="1" t="shared" si="55"/>
        <v>4330021963********</v>
      </c>
      <c r="F575" s="23" t="str">
        <f ca="1" t="shared" si="56"/>
        <v>433002********1210</v>
      </c>
      <c r="G575" s="20" t="str">
        <f ca="1" t="shared" si="57"/>
        <v>1737775****</v>
      </c>
      <c r="H575" s="23" t="str">
        <f ca="1" t="shared" si="60"/>
        <v>173****I2735</v>
      </c>
      <c r="I575" s="18" t="s">
        <v>3185</v>
      </c>
      <c r="J575" s="18" t="s">
        <v>3186</v>
      </c>
      <c r="K575" s="18">
        <v>4</v>
      </c>
      <c r="L575" s="18">
        <v>100</v>
      </c>
      <c r="M575" s="52" t="s">
        <v>3184</v>
      </c>
      <c r="N575" s="50" t="s">
        <v>3187</v>
      </c>
      <c r="O575" s="50" t="s">
        <v>3187</v>
      </c>
      <c r="P575" s="18" t="s">
        <v>3154</v>
      </c>
      <c r="Q575" s="18" t="s">
        <v>2101</v>
      </c>
      <c r="R575" s="17" t="str">
        <f t="shared" si="58"/>
        <v>810143***********</v>
      </c>
      <c r="S575" s="18" t="s">
        <v>3188</v>
      </c>
      <c r="T575" s="54" t="s">
        <v>3189</v>
      </c>
      <c r="U575" s="54" t="s">
        <v>3189</v>
      </c>
    </row>
    <row r="576" ht="40.5" spans="1:21">
      <c r="A576" s="7">
        <f t="shared" si="61"/>
        <v>572</v>
      </c>
      <c r="B576" s="18" t="s">
        <v>3147</v>
      </c>
      <c r="C576" s="18" t="s">
        <v>3177</v>
      </c>
      <c r="D576" s="18" t="s">
        <v>3190</v>
      </c>
      <c r="E576" s="16" t="str">
        <f ca="1" t="shared" si="55"/>
        <v>4312811999********</v>
      </c>
      <c r="F576" s="23" t="str">
        <f ca="1" t="shared" si="56"/>
        <v>431281********7234</v>
      </c>
      <c r="G576" s="20" t="str">
        <f ca="1" t="shared" si="57"/>
        <v>1856679****</v>
      </c>
      <c r="H576" s="23" t="str">
        <f ca="1" t="shared" si="60"/>
        <v>185****I9940</v>
      </c>
      <c r="I576" s="18" t="s">
        <v>3159</v>
      </c>
      <c r="J576" s="18" t="s">
        <v>3191</v>
      </c>
      <c r="K576" s="18">
        <v>9</v>
      </c>
      <c r="L576" s="18">
        <v>400</v>
      </c>
      <c r="M576" s="52" t="s">
        <v>3192</v>
      </c>
      <c r="N576" s="50" t="s">
        <v>3193</v>
      </c>
      <c r="O576" s="50" t="s">
        <v>3193</v>
      </c>
      <c r="P576" s="18" t="s">
        <v>3154</v>
      </c>
      <c r="Q576" s="18" t="s">
        <v>3194</v>
      </c>
      <c r="R576" s="17" t="str">
        <f t="shared" si="58"/>
        <v>810143***********</v>
      </c>
      <c r="S576" s="18" t="s">
        <v>3155</v>
      </c>
      <c r="T576" s="54" t="s">
        <v>3195</v>
      </c>
      <c r="U576" s="54" t="s">
        <v>3195</v>
      </c>
    </row>
    <row r="577" ht="40.5" spans="1:21">
      <c r="A577" s="7">
        <f t="shared" ref="A577:A586" si="62">ROW()-4</f>
        <v>573</v>
      </c>
      <c r="B577" s="18" t="s">
        <v>3147</v>
      </c>
      <c r="C577" s="18" t="s">
        <v>3177</v>
      </c>
      <c r="D577" s="18" t="s">
        <v>3196</v>
      </c>
      <c r="E577" s="16" t="str">
        <f ca="1" t="shared" si="55"/>
        <v>4330021978********</v>
      </c>
      <c r="F577" s="23" t="str">
        <f ca="1" t="shared" si="56"/>
        <v>433002********1225</v>
      </c>
      <c r="G577" s="20" t="str">
        <f ca="1" t="shared" si="57"/>
        <v>1392538****</v>
      </c>
      <c r="H577" s="23" t="str">
        <f ca="1" t="shared" si="60"/>
        <v>139****I1241</v>
      </c>
      <c r="I577" s="18" t="s">
        <v>3159</v>
      </c>
      <c r="J577" s="18" t="s">
        <v>3197</v>
      </c>
      <c r="K577" s="18">
        <v>10</v>
      </c>
      <c r="L577" s="18">
        <v>400</v>
      </c>
      <c r="M577" s="52" t="s">
        <v>3192</v>
      </c>
      <c r="N577" s="50" t="s">
        <v>3198</v>
      </c>
      <c r="O577" s="50" t="s">
        <v>3198</v>
      </c>
      <c r="P577" s="18" t="s">
        <v>3154</v>
      </c>
      <c r="Q577" s="18" t="s">
        <v>3194</v>
      </c>
      <c r="R577" s="17" t="str">
        <f t="shared" si="58"/>
        <v>810143***********</v>
      </c>
      <c r="S577" s="18" t="s">
        <v>3199</v>
      </c>
      <c r="T577" s="54" t="s">
        <v>3200</v>
      </c>
      <c r="U577" s="54" t="s">
        <v>3200</v>
      </c>
    </row>
    <row r="578" ht="40.5" spans="1:21">
      <c r="A578" s="7">
        <f t="shared" si="62"/>
        <v>574</v>
      </c>
      <c r="B578" s="18" t="s">
        <v>3147</v>
      </c>
      <c r="C578" s="18" t="s">
        <v>3201</v>
      </c>
      <c r="D578" s="18" t="s">
        <v>3202</v>
      </c>
      <c r="E578" s="16" t="str">
        <f ca="1" t="shared" si="55"/>
        <v>4312811986********</v>
      </c>
      <c r="F578" s="23" t="str">
        <f ca="1" t="shared" si="56"/>
        <v>431281********7210</v>
      </c>
      <c r="G578" s="20" t="str">
        <f ca="1" t="shared" si="57"/>
        <v>1839034****</v>
      </c>
      <c r="H578" s="23" t="str">
        <f ca="1" t="shared" si="60"/>
        <v>183****I2007</v>
      </c>
      <c r="I578" s="18" t="s">
        <v>3203</v>
      </c>
      <c r="J578" s="18" t="s">
        <v>3204</v>
      </c>
      <c r="K578" s="18">
        <v>10</v>
      </c>
      <c r="L578" s="18">
        <v>400</v>
      </c>
      <c r="M578" s="52" t="s">
        <v>3205</v>
      </c>
      <c r="N578" s="50" t="s">
        <v>3206</v>
      </c>
      <c r="O578" s="50" t="s">
        <v>3206</v>
      </c>
      <c r="P578" s="18" t="s">
        <v>3154</v>
      </c>
      <c r="Q578" s="18" t="s">
        <v>3207</v>
      </c>
      <c r="R578" s="17" t="str">
        <f t="shared" si="58"/>
        <v>810143***********</v>
      </c>
      <c r="S578" s="18" t="s">
        <v>3155</v>
      </c>
      <c r="T578" s="54" t="s">
        <v>3208</v>
      </c>
      <c r="U578" s="54" t="s">
        <v>3208</v>
      </c>
    </row>
    <row r="579" ht="40.5" spans="1:21">
      <c r="A579" s="7">
        <f t="shared" si="62"/>
        <v>575</v>
      </c>
      <c r="B579" s="18" t="s">
        <v>3147</v>
      </c>
      <c r="C579" s="18" t="s">
        <v>3209</v>
      </c>
      <c r="D579" s="18" t="s">
        <v>3210</v>
      </c>
      <c r="E579" s="16" t="str">
        <f ca="1" t="shared" si="55"/>
        <v>4330021969********</v>
      </c>
      <c r="F579" s="23" t="str">
        <f ca="1" t="shared" si="56"/>
        <v>433002********1226</v>
      </c>
      <c r="G579" s="20" t="str">
        <f ca="1" t="shared" si="57"/>
        <v>1557657****</v>
      </c>
      <c r="H579" s="23" t="str">
        <f ca="1" t="shared" si="60"/>
        <v>155****I8516</v>
      </c>
      <c r="I579" s="18" t="s">
        <v>3211</v>
      </c>
      <c r="J579" s="18" t="s">
        <v>3212</v>
      </c>
      <c r="K579" s="18">
        <v>10</v>
      </c>
      <c r="L579" s="18">
        <v>100</v>
      </c>
      <c r="M579" s="52" t="s">
        <v>3213</v>
      </c>
      <c r="N579" s="50" t="s">
        <v>3100</v>
      </c>
      <c r="O579" s="50" t="s">
        <v>3100</v>
      </c>
      <c r="P579" s="18" t="s">
        <v>3154</v>
      </c>
      <c r="Q579" s="18" t="s">
        <v>3214</v>
      </c>
      <c r="R579" s="17" t="str">
        <f t="shared" si="58"/>
        <v>810143***********</v>
      </c>
      <c r="S579" s="18" t="s">
        <v>3155</v>
      </c>
      <c r="T579" s="20" t="s">
        <v>3215</v>
      </c>
      <c r="U579" s="20" t="s">
        <v>3215</v>
      </c>
    </row>
    <row r="580" ht="40.5" spans="1:21">
      <c r="A580" s="7">
        <f t="shared" si="62"/>
        <v>576</v>
      </c>
      <c r="B580" s="18" t="s">
        <v>3147</v>
      </c>
      <c r="C580" s="18" t="s">
        <v>3216</v>
      </c>
      <c r="D580" s="18" t="s">
        <v>3217</v>
      </c>
      <c r="E580" s="16" t="str">
        <f ca="1" t="shared" si="55"/>
        <v>4312811973********</v>
      </c>
      <c r="F580" s="23" t="str">
        <f ca="1" t="shared" si="56"/>
        <v>431281********7219</v>
      </c>
      <c r="G580" s="20" t="str">
        <f ca="1" t="shared" si="57"/>
        <v>1346932****</v>
      </c>
      <c r="H580" s="23" t="str">
        <f ca="1" t="shared" si="60"/>
        <v>134****I5982</v>
      </c>
      <c r="I580" s="18" t="s">
        <v>3218</v>
      </c>
      <c r="J580" s="18" t="s">
        <v>3219</v>
      </c>
      <c r="K580" s="18">
        <v>10</v>
      </c>
      <c r="L580" s="18">
        <v>400</v>
      </c>
      <c r="M580" s="52" t="s">
        <v>3220</v>
      </c>
      <c r="N580" s="50" t="s">
        <v>3221</v>
      </c>
      <c r="O580" s="50" t="s">
        <v>3221</v>
      </c>
      <c r="P580" s="18" t="s">
        <v>3154</v>
      </c>
      <c r="Q580" s="18" t="s">
        <v>3222</v>
      </c>
      <c r="R580" s="17" t="str">
        <f t="shared" si="58"/>
        <v>810143***********</v>
      </c>
      <c r="S580" s="18" t="s">
        <v>3155</v>
      </c>
      <c r="T580" s="54" t="s">
        <v>3223</v>
      </c>
      <c r="U580" s="54" t="s">
        <v>3223</v>
      </c>
    </row>
    <row r="581" ht="40.5" spans="1:21">
      <c r="A581" s="7">
        <f t="shared" si="62"/>
        <v>577</v>
      </c>
      <c r="B581" s="18" t="s">
        <v>3147</v>
      </c>
      <c r="C581" s="18" t="s">
        <v>3224</v>
      </c>
      <c r="D581" s="18" t="s">
        <v>3225</v>
      </c>
      <c r="E581" s="16" t="str">
        <f ca="1" t="shared" si="55"/>
        <v>4330021975********</v>
      </c>
      <c r="F581" s="23" t="str">
        <f ca="1" t="shared" si="56"/>
        <v>433002********1217</v>
      </c>
      <c r="G581" s="20" t="str">
        <f ca="1" t="shared" si="57"/>
        <v>1587508****</v>
      </c>
      <c r="H581" s="23" t="str">
        <f ca="1" t="shared" si="60"/>
        <v>158****I1526</v>
      </c>
      <c r="I581" s="18" t="s">
        <v>3226</v>
      </c>
      <c r="J581" s="18" t="s">
        <v>3227</v>
      </c>
      <c r="K581" s="18">
        <v>10</v>
      </c>
      <c r="L581" s="18">
        <v>400</v>
      </c>
      <c r="M581" s="52" t="s">
        <v>3225</v>
      </c>
      <c r="N581" s="50" t="s">
        <v>3228</v>
      </c>
      <c r="O581" s="50" t="s">
        <v>3228</v>
      </c>
      <c r="P581" s="18" t="s">
        <v>3154</v>
      </c>
      <c r="Q581" s="18" t="s">
        <v>3229</v>
      </c>
      <c r="R581" s="17" t="str">
        <f t="shared" si="58"/>
        <v>810143***********</v>
      </c>
      <c r="S581" s="18" t="s">
        <v>3188</v>
      </c>
      <c r="T581" s="20" t="s">
        <v>3230</v>
      </c>
      <c r="U581" s="20" t="s">
        <v>3230</v>
      </c>
    </row>
    <row r="582" ht="40.5" spans="1:21">
      <c r="A582" s="7">
        <f t="shared" si="62"/>
        <v>578</v>
      </c>
      <c r="B582" s="18" t="s">
        <v>3147</v>
      </c>
      <c r="C582" s="18" t="s">
        <v>3209</v>
      </c>
      <c r="D582" s="18" t="s">
        <v>3225</v>
      </c>
      <c r="E582" s="16" t="str">
        <f ca="1" t="shared" si="55"/>
        <v>4330021967********</v>
      </c>
      <c r="F582" s="23" t="str">
        <f ca="1" t="shared" si="56"/>
        <v>433002********1219</v>
      </c>
      <c r="G582" s="20" t="str">
        <f ca="1" t="shared" si="57"/>
        <v>1827455****</v>
      </c>
      <c r="H582" s="23" t="str">
        <f ca="1" t="shared" si="60"/>
        <v>182****I4563</v>
      </c>
      <c r="I582" s="18" t="s">
        <v>3231</v>
      </c>
      <c r="J582" s="18" t="s">
        <v>3232</v>
      </c>
      <c r="K582" s="18">
        <v>10</v>
      </c>
      <c r="L582" s="18">
        <v>400</v>
      </c>
      <c r="M582" s="52" t="s">
        <v>3225</v>
      </c>
      <c r="N582" s="50" t="s">
        <v>3233</v>
      </c>
      <c r="O582" s="50" t="s">
        <v>3233</v>
      </c>
      <c r="P582" s="18" t="s">
        <v>3154</v>
      </c>
      <c r="Q582" s="18" t="s">
        <v>3234</v>
      </c>
      <c r="R582" s="17" t="str">
        <f t="shared" si="58"/>
        <v>810143***********</v>
      </c>
      <c r="S582" s="18" t="s">
        <v>3188</v>
      </c>
      <c r="T582" s="20" t="s">
        <v>3235</v>
      </c>
      <c r="U582" s="20" t="s">
        <v>3235</v>
      </c>
    </row>
    <row r="583" ht="40.5" spans="1:21">
      <c r="A583" s="7">
        <f t="shared" si="62"/>
        <v>579</v>
      </c>
      <c r="B583" s="18" t="s">
        <v>3147</v>
      </c>
      <c r="C583" s="18" t="s">
        <v>3209</v>
      </c>
      <c r="D583" s="18" t="s">
        <v>3236</v>
      </c>
      <c r="E583" s="16" t="str">
        <f ca="1" t="shared" si="55"/>
        <v>4312811996********</v>
      </c>
      <c r="F583" s="23" t="str">
        <f ca="1" t="shared" si="56"/>
        <v>431281********7210</v>
      </c>
      <c r="G583" s="20" t="str">
        <f ca="1" t="shared" si="57"/>
        <v>1570748****</v>
      </c>
      <c r="H583" s="23" t="str">
        <f ca="1" t="shared" si="60"/>
        <v>157****I1517</v>
      </c>
      <c r="I583" s="18" t="s">
        <v>3218</v>
      </c>
      <c r="J583" s="18" t="s">
        <v>3237</v>
      </c>
      <c r="K583" s="18">
        <v>10</v>
      </c>
      <c r="L583" s="18">
        <v>400</v>
      </c>
      <c r="M583" s="52" t="s">
        <v>3225</v>
      </c>
      <c r="N583" s="50" t="s">
        <v>3238</v>
      </c>
      <c r="O583" s="50" t="s">
        <v>3238</v>
      </c>
      <c r="P583" s="18" t="s">
        <v>3154</v>
      </c>
      <c r="Q583" s="18" t="s">
        <v>3234</v>
      </c>
      <c r="R583" s="17" t="str">
        <f t="shared" si="58"/>
        <v>810143***********</v>
      </c>
      <c r="S583" s="18" t="s">
        <v>3155</v>
      </c>
      <c r="T583" s="20" t="s">
        <v>3239</v>
      </c>
      <c r="U583" s="20" t="s">
        <v>3239</v>
      </c>
    </row>
    <row r="584" ht="40.5" spans="1:21">
      <c r="A584" s="7">
        <f t="shared" si="62"/>
        <v>580</v>
      </c>
      <c r="B584" s="18" t="s">
        <v>3147</v>
      </c>
      <c r="C584" s="18" t="s">
        <v>3209</v>
      </c>
      <c r="D584" s="18" t="s">
        <v>3240</v>
      </c>
      <c r="E584" s="16" t="str">
        <f ca="1" t="shared" si="55"/>
        <v>4330021969********</v>
      </c>
      <c r="F584" s="23" t="str">
        <f ca="1" t="shared" si="56"/>
        <v>433002********1214</v>
      </c>
      <c r="G584" s="20" t="str">
        <f ca="1" t="shared" si="57"/>
        <v>1869255****</v>
      </c>
      <c r="H584" s="23" t="str">
        <f ca="1" t="shared" si="60"/>
        <v>186****I3086</v>
      </c>
      <c r="I584" s="18" t="s">
        <v>3241</v>
      </c>
      <c r="J584" s="18" t="s">
        <v>3242</v>
      </c>
      <c r="K584" s="18">
        <v>3</v>
      </c>
      <c r="L584" s="18">
        <v>400</v>
      </c>
      <c r="M584" s="52" t="s">
        <v>3240</v>
      </c>
      <c r="N584" s="50" t="s">
        <v>3100</v>
      </c>
      <c r="O584" s="50" t="s">
        <v>3100</v>
      </c>
      <c r="P584" s="18" t="s">
        <v>3154</v>
      </c>
      <c r="Q584" s="18" t="s">
        <v>1409</v>
      </c>
      <c r="R584" s="17" t="str">
        <f t="shared" si="58"/>
        <v>810143***********</v>
      </c>
      <c r="S584" s="18" t="s">
        <v>3188</v>
      </c>
      <c r="T584" s="20" t="s">
        <v>3243</v>
      </c>
      <c r="U584" s="20" t="s">
        <v>3243</v>
      </c>
    </row>
    <row r="585" ht="40.5" spans="1:21">
      <c r="A585" s="7">
        <f t="shared" si="62"/>
        <v>581</v>
      </c>
      <c r="B585" s="18" t="s">
        <v>3147</v>
      </c>
      <c r="C585" s="18" t="s">
        <v>3209</v>
      </c>
      <c r="D585" s="18" t="s">
        <v>3244</v>
      </c>
      <c r="E585" s="16" t="str">
        <f ca="1" t="shared" si="55"/>
        <v>4312811985********</v>
      </c>
      <c r="F585" s="23" t="str">
        <f ca="1" t="shared" si="56"/>
        <v>431281********7212</v>
      </c>
      <c r="G585" s="20" t="str">
        <f ca="1" t="shared" si="57"/>
        <v>1882335****</v>
      </c>
      <c r="H585" s="23" t="str">
        <f ca="1" t="shared" si="60"/>
        <v>188****I1313</v>
      </c>
      <c r="I585" s="18" t="s">
        <v>3245</v>
      </c>
      <c r="J585" s="18" t="s">
        <v>3246</v>
      </c>
      <c r="K585" s="18">
        <v>6</v>
      </c>
      <c r="L585" s="18">
        <v>400</v>
      </c>
      <c r="M585" s="52" t="s">
        <v>3247</v>
      </c>
      <c r="N585" s="50" t="s">
        <v>3248</v>
      </c>
      <c r="O585" s="50" t="s">
        <v>3248</v>
      </c>
      <c r="P585" s="18" t="s">
        <v>3154</v>
      </c>
      <c r="Q585" s="18" t="s">
        <v>1907</v>
      </c>
      <c r="R585" s="17" t="str">
        <f t="shared" si="58"/>
        <v>810143***********</v>
      </c>
      <c r="S585" s="18" t="s">
        <v>3155</v>
      </c>
      <c r="T585" s="54" t="s">
        <v>3249</v>
      </c>
      <c r="U585" s="54" t="s">
        <v>3249</v>
      </c>
    </row>
    <row r="586" ht="40.5" spans="1:21">
      <c r="A586" s="7">
        <f t="shared" si="62"/>
        <v>582</v>
      </c>
      <c r="B586" s="18" t="s">
        <v>3147</v>
      </c>
      <c r="C586" s="18" t="s">
        <v>3157</v>
      </c>
      <c r="D586" s="18" t="s">
        <v>3250</v>
      </c>
      <c r="E586" s="16" t="str">
        <f ca="1" t="shared" si="55"/>
        <v>4312811979********</v>
      </c>
      <c r="F586" s="23" t="str">
        <f ca="1" t="shared" si="56"/>
        <v>431281********7218</v>
      </c>
      <c r="G586" s="20" t="str">
        <f ca="1" t="shared" si="57"/>
        <v>1665931****</v>
      </c>
      <c r="H586" s="23" t="str">
        <f ca="1" t="shared" si="60"/>
        <v>166****I9727</v>
      </c>
      <c r="I586" s="18" t="s">
        <v>3251</v>
      </c>
      <c r="J586" s="18" t="s">
        <v>3252</v>
      </c>
      <c r="K586" s="18">
        <v>5</v>
      </c>
      <c r="L586" s="18">
        <v>400</v>
      </c>
      <c r="M586" s="52" t="s">
        <v>3253</v>
      </c>
      <c r="N586" s="50" t="s">
        <v>3095</v>
      </c>
      <c r="O586" s="50" t="s">
        <v>3095</v>
      </c>
      <c r="P586" s="18" t="s">
        <v>3154</v>
      </c>
      <c r="Q586" s="18" t="s">
        <v>3254</v>
      </c>
      <c r="R586" s="17" t="str">
        <f t="shared" si="58"/>
        <v>810143***********</v>
      </c>
      <c r="S586" s="18" t="s">
        <v>3155</v>
      </c>
      <c r="T586" s="54" t="s">
        <v>3255</v>
      </c>
      <c r="U586" s="54" t="s">
        <v>3255</v>
      </c>
    </row>
    <row r="587" ht="40.5" spans="1:21">
      <c r="A587" s="7">
        <f t="shared" ref="A587:A596" si="63">ROW()-4</f>
        <v>583</v>
      </c>
      <c r="B587" s="18" t="s">
        <v>3147</v>
      </c>
      <c r="C587" s="18" t="s">
        <v>3165</v>
      </c>
      <c r="D587" s="18" t="s">
        <v>3256</v>
      </c>
      <c r="E587" s="16" t="str">
        <f ca="1" t="shared" si="55"/>
        <v>4312811980********</v>
      </c>
      <c r="F587" s="23" t="str">
        <f ca="1" t="shared" si="56"/>
        <v>431281********7218</v>
      </c>
      <c r="G587" s="20" t="str">
        <f ca="1" t="shared" si="57"/>
        <v>1539995****</v>
      </c>
      <c r="H587" s="23" t="str">
        <f ca="1" t="shared" si="60"/>
        <v>153****I3996</v>
      </c>
      <c r="I587" s="18" t="s">
        <v>3257</v>
      </c>
      <c r="J587" s="18" t="s">
        <v>3258</v>
      </c>
      <c r="K587" s="18">
        <v>10</v>
      </c>
      <c r="L587" s="18">
        <v>400</v>
      </c>
      <c r="M587" s="52" t="s">
        <v>3256</v>
      </c>
      <c r="N587" s="50" t="s">
        <v>3259</v>
      </c>
      <c r="O587" s="50" t="s">
        <v>3259</v>
      </c>
      <c r="P587" s="18" t="s">
        <v>3154</v>
      </c>
      <c r="Q587" s="18" t="s">
        <v>3260</v>
      </c>
      <c r="R587" s="17" t="str">
        <f t="shared" si="58"/>
        <v>810143***********</v>
      </c>
      <c r="S587" s="18" t="s">
        <v>3188</v>
      </c>
      <c r="T587" s="20" t="s">
        <v>3261</v>
      </c>
      <c r="U587" s="20" t="s">
        <v>3261</v>
      </c>
    </row>
    <row r="588" ht="40.5" spans="1:21">
      <c r="A588" s="7">
        <f t="shared" si="63"/>
        <v>584</v>
      </c>
      <c r="B588" s="18" t="s">
        <v>3147</v>
      </c>
      <c r="C588" s="18" t="s">
        <v>3201</v>
      </c>
      <c r="D588" s="18" t="s">
        <v>3262</v>
      </c>
      <c r="E588" s="16" t="str">
        <f ca="1" t="shared" si="55"/>
        <v>4330021974********</v>
      </c>
      <c r="F588" s="23" t="str">
        <f ca="1" t="shared" si="56"/>
        <v>433002********121X</v>
      </c>
      <c r="G588" s="20" t="str">
        <f ca="1" t="shared" si="57"/>
        <v>1357458****</v>
      </c>
      <c r="H588" s="23" t="str">
        <f ca="1" t="shared" si="60"/>
        <v>135****I5930</v>
      </c>
      <c r="I588" s="18" t="s">
        <v>3185</v>
      </c>
      <c r="J588" s="18" t="s">
        <v>3263</v>
      </c>
      <c r="K588" s="18">
        <v>10</v>
      </c>
      <c r="L588" s="18">
        <v>100</v>
      </c>
      <c r="M588" s="52" t="s">
        <v>3264</v>
      </c>
      <c r="N588" s="50" t="s">
        <v>3265</v>
      </c>
      <c r="O588" s="50" t="s">
        <v>3265</v>
      </c>
      <c r="P588" s="18" t="s">
        <v>3154</v>
      </c>
      <c r="Q588" s="18" t="s">
        <v>2082</v>
      </c>
      <c r="R588" s="17" t="str">
        <f t="shared" si="58"/>
        <v>810143***********</v>
      </c>
      <c r="S588" s="18" t="s">
        <v>3155</v>
      </c>
      <c r="T588" s="20" t="s">
        <v>3266</v>
      </c>
      <c r="U588" s="20" t="s">
        <v>3266</v>
      </c>
    </row>
    <row r="589" ht="40.5" spans="1:21">
      <c r="A589" s="7">
        <f t="shared" si="63"/>
        <v>585</v>
      </c>
      <c r="B589" s="18" t="s">
        <v>3147</v>
      </c>
      <c r="C589" s="18" t="s">
        <v>3148</v>
      </c>
      <c r="D589" s="18" t="s">
        <v>3267</v>
      </c>
      <c r="E589" s="16" t="str">
        <f ca="1" t="shared" si="55"/>
        <v>4330021965********</v>
      </c>
      <c r="F589" s="23" t="str">
        <f ca="1" t="shared" si="56"/>
        <v>433002********121X</v>
      </c>
      <c r="G589" s="20" t="str">
        <f ca="1" t="shared" si="57"/>
        <v>1561692****</v>
      </c>
      <c r="H589" s="23" t="str">
        <f ca="1" t="shared" si="60"/>
        <v>156****I7906</v>
      </c>
      <c r="I589" s="18" t="s">
        <v>3185</v>
      </c>
      <c r="J589" s="18" t="s">
        <v>3268</v>
      </c>
      <c r="K589" s="18">
        <v>3</v>
      </c>
      <c r="L589" s="18">
        <v>100</v>
      </c>
      <c r="M589" s="18" t="s">
        <v>3267</v>
      </c>
      <c r="N589" s="50" t="s">
        <v>3111</v>
      </c>
      <c r="O589" s="50" t="s">
        <v>3111</v>
      </c>
      <c r="P589" s="18" t="s">
        <v>3154</v>
      </c>
      <c r="Q589" s="18" t="s">
        <v>524</v>
      </c>
      <c r="R589" s="17" t="str">
        <f t="shared" si="58"/>
        <v>810143***********</v>
      </c>
      <c r="S589" s="18" t="s">
        <v>3188</v>
      </c>
      <c r="T589" s="20" t="s">
        <v>3269</v>
      </c>
      <c r="U589" s="20" t="s">
        <v>3269</v>
      </c>
    </row>
    <row r="590" ht="40.5" spans="1:21">
      <c r="A590" s="7">
        <f t="shared" si="63"/>
        <v>586</v>
      </c>
      <c r="B590" s="18" t="s">
        <v>3147</v>
      </c>
      <c r="C590" s="18" t="s">
        <v>3148</v>
      </c>
      <c r="D590" s="18" t="s">
        <v>3270</v>
      </c>
      <c r="E590" s="16" t="str">
        <f ca="1" t="shared" si="55"/>
        <v>4312811969********</v>
      </c>
      <c r="F590" s="23" t="str">
        <f ca="1" t="shared" si="56"/>
        <v>431281********7223</v>
      </c>
      <c r="G590" s="20" t="str">
        <f ca="1" t="shared" si="57"/>
        <v>1561692****</v>
      </c>
      <c r="H590" s="23" t="str">
        <f ca="1" t="shared" si="60"/>
        <v>156****I7906</v>
      </c>
      <c r="I590" s="18" t="s">
        <v>3271</v>
      </c>
      <c r="J590" s="18" t="s">
        <v>3272</v>
      </c>
      <c r="K590" s="18">
        <v>7</v>
      </c>
      <c r="L590" s="18">
        <v>200</v>
      </c>
      <c r="M590" s="18" t="s">
        <v>3267</v>
      </c>
      <c r="N590" s="50" t="s">
        <v>3273</v>
      </c>
      <c r="O590" s="50" t="s">
        <v>3273</v>
      </c>
      <c r="P590" s="18" t="s">
        <v>3154</v>
      </c>
      <c r="Q590" s="18" t="s">
        <v>524</v>
      </c>
      <c r="R590" s="17" t="str">
        <f t="shared" si="58"/>
        <v>810143***********</v>
      </c>
      <c r="S590" s="18" t="s">
        <v>3274</v>
      </c>
      <c r="T590" s="20" t="s">
        <v>3269</v>
      </c>
      <c r="U590" s="20" t="s">
        <v>3269</v>
      </c>
    </row>
    <row r="591" ht="40.5" spans="1:21">
      <c r="A591" s="7">
        <f t="shared" si="63"/>
        <v>587</v>
      </c>
      <c r="B591" s="18" t="s">
        <v>3147</v>
      </c>
      <c r="C591" s="18" t="s">
        <v>3148</v>
      </c>
      <c r="D591" s="18" t="s">
        <v>3275</v>
      </c>
      <c r="E591" s="16" t="str">
        <f ca="1" t="shared" si="55"/>
        <v>4312811998********</v>
      </c>
      <c r="F591" s="23" t="str">
        <f ca="1" t="shared" si="56"/>
        <v>431281********7213</v>
      </c>
      <c r="G591" s="20" t="str">
        <f ca="1" t="shared" si="57"/>
        <v>1527483****</v>
      </c>
      <c r="H591" s="23" t="str">
        <f ca="1" t="shared" si="60"/>
        <v>152****I2271</v>
      </c>
      <c r="I591" s="18" t="s">
        <v>3276</v>
      </c>
      <c r="J591" s="18" t="s">
        <v>3277</v>
      </c>
      <c r="K591" s="18">
        <v>6</v>
      </c>
      <c r="L591" s="18">
        <v>400</v>
      </c>
      <c r="M591" s="18" t="s">
        <v>3267</v>
      </c>
      <c r="N591" s="50" t="s">
        <v>3071</v>
      </c>
      <c r="O591" s="50" t="s">
        <v>3071</v>
      </c>
      <c r="P591" s="18" t="s">
        <v>3154</v>
      </c>
      <c r="Q591" s="18" t="s">
        <v>524</v>
      </c>
      <c r="R591" s="17" t="str">
        <f t="shared" si="58"/>
        <v>810143***********</v>
      </c>
      <c r="S591" s="18" t="s">
        <v>3155</v>
      </c>
      <c r="T591" s="20" t="s">
        <v>3278</v>
      </c>
      <c r="U591" s="20" t="s">
        <v>3278</v>
      </c>
    </row>
    <row r="592" ht="40.5" spans="1:21">
      <c r="A592" s="7">
        <f t="shared" si="63"/>
        <v>588</v>
      </c>
      <c r="B592" s="18" t="s">
        <v>3147</v>
      </c>
      <c r="C592" s="18" t="s">
        <v>3279</v>
      </c>
      <c r="D592" s="18" t="s">
        <v>3280</v>
      </c>
      <c r="E592" s="16" t="str">
        <f ca="1" t="shared" si="55"/>
        <v>4330021969********</v>
      </c>
      <c r="F592" s="23" t="str">
        <f ca="1" t="shared" si="56"/>
        <v>433002********1237</v>
      </c>
      <c r="G592" s="20" t="str">
        <f ca="1" t="shared" si="57"/>
        <v>1867452****</v>
      </c>
      <c r="H592" s="23" t="str">
        <f ca="1" t="shared" si="60"/>
        <v>186****I0169</v>
      </c>
      <c r="I592" s="18" t="s">
        <v>3281</v>
      </c>
      <c r="J592" s="18" t="s">
        <v>3282</v>
      </c>
      <c r="K592" s="18">
        <v>4</v>
      </c>
      <c r="L592" s="18">
        <v>400</v>
      </c>
      <c r="M592" s="52" t="s">
        <v>3280</v>
      </c>
      <c r="N592" s="50" t="s">
        <v>3100</v>
      </c>
      <c r="O592" s="50" t="s">
        <v>3100</v>
      </c>
      <c r="P592" s="18" t="s">
        <v>3154</v>
      </c>
      <c r="Q592" s="18" t="s">
        <v>3283</v>
      </c>
      <c r="R592" s="17" t="str">
        <f t="shared" si="58"/>
        <v>810143***********</v>
      </c>
      <c r="S592" s="18" t="s">
        <v>3188</v>
      </c>
      <c r="T592" s="20" t="s">
        <v>3284</v>
      </c>
      <c r="U592" s="20" t="s">
        <v>3284</v>
      </c>
    </row>
    <row r="593" ht="40.5" spans="1:21">
      <c r="A593" s="7">
        <f t="shared" si="63"/>
        <v>589</v>
      </c>
      <c r="B593" s="18" t="s">
        <v>3147</v>
      </c>
      <c r="C593" s="18" t="s">
        <v>3279</v>
      </c>
      <c r="D593" s="18" t="s">
        <v>3285</v>
      </c>
      <c r="E593" s="16" t="str">
        <f ca="1" t="shared" si="55"/>
        <v>4312811993********</v>
      </c>
      <c r="F593" s="23" t="str">
        <f ca="1" t="shared" si="56"/>
        <v>431281********7214</v>
      </c>
      <c r="G593" s="20" t="str">
        <f ca="1" t="shared" si="57"/>
        <v>1817450****</v>
      </c>
      <c r="H593" s="23" t="str">
        <f ca="1" t="shared" si="60"/>
        <v>181****I7397</v>
      </c>
      <c r="I593" s="18" t="s">
        <v>3185</v>
      </c>
      <c r="J593" s="18" t="s">
        <v>3286</v>
      </c>
      <c r="K593" s="18">
        <v>10</v>
      </c>
      <c r="L593" s="18">
        <v>100</v>
      </c>
      <c r="M593" s="52" t="s">
        <v>3280</v>
      </c>
      <c r="N593" s="50" t="s">
        <v>3000</v>
      </c>
      <c r="O593" s="50" t="s">
        <v>3000</v>
      </c>
      <c r="P593" s="18" t="s">
        <v>3154</v>
      </c>
      <c r="Q593" s="18" t="s">
        <v>3283</v>
      </c>
      <c r="R593" s="17" t="str">
        <f t="shared" si="58"/>
        <v>810143***********</v>
      </c>
      <c r="S593" s="18" t="s">
        <v>3155</v>
      </c>
      <c r="T593" s="20" t="s">
        <v>3287</v>
      </c>
      <c r="U593" s="20" t="s">
        <v>3287</v>
      </c>
    </row>
    <row r="594" ht="40.5" spans="1:21">
      <c r="A594" s="7">
        <f t="shared" si="63"/>
        <v>590</v>
      </c>
      <c r="B594" s="18" t="s">
        <v>3147</v>
      </c>
      <c r="C594" s="18" t="s">
        <v>3201</v>
      </c>
      <c r="D594" s="18" t="s">
        <v>3288</v>
      </c>
      <c r="E594" s="16" t="str">
        <f ca="1" t="shared" si="55"/>
        <v>4312811979********</v>
      </c>
      <c r="F594" s="23" t="str">
        <f ca="1" t="shared" si="56"/>
        <v>431281********7212</v>
      </c>
      <c r="G594" s="20" t="str">
        <f ca="1" t="shared" si="57"/>
        <v>1567456****</v>
      </c>
      <c r="H594" s="23" t="str">
        <f ca="1" t="shared" si="60"/>
        <v>156****I8695</v>
      </c>
      <c r="I594" s="18" t="s">
        <v>3289</v>
      </c>
      <c r="J594" s="18" t="s">
        <v>3290</v>
      </c>
      <c r="K594" s="18">
        <v>4</v>
      </c>
      <c r="L594" s="18">
        <v>400</v>
      </c>
      <c r="M594" s="52" t="s">
        <v>3291</v>
      </c>
      <c r="N594" s="50" t="s">
        <v>3095</v>
      </c>
      <c r="O594" s="50" t="s">
        <v>3095</v>
      </c>
      <c r="P594" s="18" t="s">
        <v>3154</v>
      </c>
      <c r="Q594" s="18" t="s">
        <v>2074</v>
      </c>
      <c r="R594" s="17" t="str">
        <f t="shared" si="58"/>
        <v>810143***********</v>
      </c>
      <c r="S594" s="18" t="s">
        <v>3155</v>
      </c>
      <c r="T594" s="20" t="s">
        <v>3292</v>
      </c>
      <c r="U594" s="20" t="s">
        <v>3292</v>
      </c>
    </row>
    <row r="595" ht="40.5" spans="1:21">
      <c r="A595" s="7">
        <f t="shared" si="63"/>
        <v>591</v>
      </c>
      <c r="B595" s="18" t="s">
        <v>3147</v>
      </c>
      <c r="C595" s="18" t="s">
        <v>3293</v>
      </c>
      <c r="D595" s="18" t="s">
        <v>3294</v>
      </c>
      <c r="E595" s="16" t="str">
        <f ca="1" t="shared" si="55"/>
        <v>4312811982********</v>
      </c>
      <c r="F595" s="23" t="str">
        <f ca="1" t="shared" si="56"/>
        <v>431281********7215</v>
      </c>
      <c r="G595" s="20" t="str">
        <f ca="1" t="shared" si="57"/>
        <v>1538625****</v>
      </c>
      <c r="H595" s="23" t="str">
        <f ca="1" t="shared" si="60"/>
        <v>153****I9097</v>
      </c>
      <c r="I595" s="18" t="s">
        <v>3245</v>
      </c>
      <c r="J595" s="18" t="s">
        <v>3295</v>
      </c>
      <c r="K595" s="18">
        <v>8</v>
      </c>
      <c r="L595" s="18">
        <v>400</v>
      </c>
      <c r="M595" s="52" t="s">
        <v>3296</v>
      </c>
      <c r="N595" s="50" t="s">
        <v>3297</v>
      </c>
      <c r="O595" s="50" t="s">
        <v>3297</v>
      </c>
      <c r="P595" s="18" t="s">
        <v>3154</v>
      </c>
      <c r="Q595" s="18" t="s">
        <v>3298</v>
      </c>
      <c r="R595" s="17" t="str">
        <f t="shared" si="58"/>
        <v>810143***********</v>
      </c>
      <c r="S595" s="18" t="s">
        <v>3155</v>
      </c>
      <c r="T595" s="54" t="s">
        <v>3299</v>
      </c>
      <c r="U595" s="54" t="s">
        <v>3299</v>
      </c>
    </row>
    <row r="596" ht="40.5" spans="1:21">
      <c r="A596" s="7">
        <f t="shared" si="63"/>
        <v>592</v>
      </c>
      <c r="B596" s="18" t="s">
        <v>3147</v>
      </c>
      <c r="C596" s="18" t="s">
        <v>3177</v>
      </c>
      <c r="D596" s="18" t="s">
        <v>3300</v>
      </c>
      <c r="E596" s="16" t="str">
        <f ca="1" t="shared" si="55"/>
        <v>4330021971********</v>
      </c>
      <c r="F596" s="23" t="str">
        <f ca="1" t="shared" si="56"/>
        <v>433002********1213</v>
      </c>
      <c r="G596" s="20" t="str">
        <f ca="1" t="shared" si="57"/>
        <v>1340172****</v>
      </c>
      <c r="H596" s="23" t="str">
        <f ca="1" t="shared" si="60"/>
        <v>134****I0769</v>
      </c>
      <c r="I596" s="18" t="s">
        <v>3301</v>
      </c>
      <c r="J596" s="18" t="s">
        <v>3302</v>
      </c>
      <c r="K596" s="18">
        <v>6</v>
      </c>
      <c r="L596" s="18">
        <v>400</v>
      </c>
      <c r="M596" s="52" t="s">
        <v>3303</v>
      </c>
      <c r="N596" s="50" t="s">
        <v>3304</v>
      </c>
      <c r="O596" s="50" t="s">
        <v>3304</v>
      </c>
      <c r="P596" s="18" t="s">
        <v>3154</v>
      </c>
      <c r="Q596" s="18" t="s">
        <v>3305</v>
      </c>
      <c r="R596" s="17" t="str">
        <f t="shared" si="58"/>
        <v>810143***********</v>
      </c>
      <c r="S596" s="18" t="s">
        <v>3155</v>
      </c>
      <c r="T596" s="54" t="s">
        <v>3306</v>
      </c>
      <c r="U596" s="54" t="s">
        <v>3306</v>
      </c>
    </row>
    <row r="597" ht="40.5" spans="1:21">
      <c r="A597" s="7">
        <f t="shared" ref="A597:A606" si="64">ROW()-4</f>
        <v>593</v>
      </c>
      <c r="B597" s="18" t="s">
        <v>3147</v>
      </c>
      <c r="C597" s="18" t="s">
        <v>3177</v>
      </c>
      <c r="D597" s="18" t="s">
        <v>3307</v>
      </c>
      <c r="E597" s="16" t="str">
        <f ca="1" t="shared" si="55"/>
        <v>4330021970********</v>
      </c>
      <c r="F597" s="23" t="str">
        <f ca="1" t="shared" si="56"/>
        <v>433002********2448</v>
      </c>
      <c r="G597" s="20" t="str">
        <f ca="1" t="shared" si="57"/>
        <v>1767450****</v>
      </c>
      <c r="H597" s="23" t="str">
        <f ca="1" t="shared" si="60"/>
        <v>176****I5171</v>
      </c>
      <c r="I597" s="18" t="s">
        <v>3301</v>
      </c>
      <c r="J597" s="18" t="s">
        <v>3302</v>
      </c>
      <c r="K597" s="18">
        <v>6</v>
      </c>
      <c r="L597" s="18">
        <v>400</v>
      </c>
      <c r="M597" s="52" t="s">
        <v>3303</v>
      </c>
      <c r="N597" s="50" t="s">
        <v>3009</v>
      </c>
      <c r="O597" s="50" t="s">
        <v>3009</v>
      </c>
      <c r="P597" s="18" t="s">
        <v>3154</v>
      </c>
      <c r="Q597" s="18" t="s">
        <v>3305</v>
      </c>
      <c r="R597" s="17" t="str">
        <f t="shared" si="58"/>
        <v>810143***********</v>
      </c>
      <c r="S597" s="18" t="s">
        <v>3308</v>
      </c>
      <c r="T597" s="54" t="s">
        <v>3309</v>
      </c>
      <c r="U597" s="54" t="s">
        <v>3309</v>
      </c>
    </row>
    <row r="598" ht="40.5" spans="1:21">
      <c r="A598" s="7">
        <f t="shared" si="64"/>
        <v>594</v>
      </c>
      <c r="B598" s="18" t="s">
        <v>3147</v>
      </c>
      <c r="C598" s="18" t="s">
        <v>3310</v>
      </c>
      <c r="D598" s="18" t="s">
        <v>3311</v>
      </c>
      <c r="E598" s="16" t="str">
        <f ca="1" t="shared" si="55"/>
        <v>4312811989********</v>
      </c>
      <c r="F598" s="23" t="str">
        <f ca="1" t="shared" si="56"/>
        <v>431281********7217</v>
      </c>
      <c r="G598" s="20" t="str">
        <f ca="1" t="shared" si="57"/>
        <v>1737087****</v>
      </c>
      <c r="H598" s="23" t="str">
        <f ca="1" t="shared" si="60"/>
        <v>173****I1257</v>
      </c>
      <c r="I598" s="18" t="s">
        <v>3312</v>
      </c>
      <c r="J598" s="18" t="s">
        <v>3313</v>
      </c>
      <c r="K598" s="18">
        <v>4</v>
      </c>
      <c r="L598" s="18">
        <v>400</v>
      </c>
      <c r="M598" s="52" t="s">
        <v>3314</v>
      </c>
      <c r="N598" s="50" t="s">
        <v>3315</v>
      </c>
      <c r="O598" s="50" t="s">
        <v>3315</v>
      </c>
      <c r="P598" s="18" t="s">
        <v>3154</v>
      </c>
      <c r="Q598" s="18" t="s">
        <v>3316</v>
      </c>
      <c r="R598" s="17" t="str">
        <f t="shared" si="58"/>
        <v>810143***********</v>
      </c>
      <c r="S598" s="18" t="s">
        <v>3155</v>
      </c>
      <c r="T598" s="54" t="s">
        <v>3317</v>
      </c>
      <c r="U598" s="54" t="s">
        <v>3317</v>
      </c>
    </row>
    <row r="599" ht="40.5" spans="1:21">
      <c r="A599" s="7">
        <f t="shared" si="64"/>
        <v>595</v>
      </c>
      <c r="B599" s="18" t="s">
        <v>3147</v>
      </c>
      <c r="C599" s="18" t="s">
        <v>3177</v>
      </c>
      <c r="D599" s="18" t="s">
        <v>3318</v>
      </c>
      <c r="E599" s="16" t="str">
        <f ca="1" t="shared" si="55"/>
        <v>4330021974********</v>
      </c>
      <c r="F599" s="23" t="str">
        <f ca="1" t="shared" si="56"/>
        <v>433002********1216</v>
      </c>
      <c r="G599" s="20" t="str">
        <f ca="1" t="shared" si="57"/>
        <v>1737552****</v>
      </c>
      <c r="H599" s="23" t="str">
        <f ca="1" t="shared" si="60"/>
        <v>173****I0032</v>
      </c>
      <c r="I599" s="18" t="s">
        <v>3319</v>
      </c>
      <c r="J599" s="18" t="s">
        <v>3320</v>
      </c>
      <c r="K599" s="18">
        <v>7</v>
      </c>
      <c r="L599" s="18">
        <v>100</v>
      </c>
      <c r="M599" s="52" t="s">
        <v>3321</v>
      </c>
      <c r="N599" s="50" t="s">
        <v>3265</v>
      </c>
      <c r="O599" s="50" t="s">
        <v>3265</v>
      </c>
      <c r="P599" s="18" t="s">
        <v>3154</v>
      </c>
      <c r="Q599" s="18" t="s">
        <v>3322</v>
      </c>
      <c r="R599" s="17" t="str">
        <f t="shared" si="58"/>
        <v>810143***********</v>
      </c>
      <c r="S599" s="18" t="s">
        <v>3155</v>
      </c>
      <c r="T599" s="20" t="s">
        <v>3323</v>
      </c>
      <c r="U599" s="20" t="s">
        <v>3323</v>
      </c>
    </row>
    <row r="600" ht="40.5" spans="1:21">
      <c r="A600" s="7">
        <f t="shared" si="64"/>
        <v>596</v>
      </c>
      <c r="B600" s="18" t="s">
        <v>3147</v>
      </c>
      <c r="C600" s="18" t="s">
        <v>3177</v>
      </c>
      <c r="D600" s="18" t="s">
        <v>3324</v>
      </c>
      <c r="E600" s="16" t="str">
        <f ca="1" t="shared" si="55"/>
        <v>4312811997********</v>
      </c>
      <c r="F600" s="23" t="str">
        <f ca="1" t="shared" si="56"/>
        <v>431281********7223</v>
      </c>
      <c r="G600" s="20" t="str">
        <f ca="1" t="shared" si="57"/>
        <v>1350923****</v>
      </c>
      <c r="H600" s="23" t="str">
        <f ca="1" t="shared" si="60"/>
        <v>135****I4898</v>
      </c>
      <c r="I600" s="18" t="s">
        <v>3325</v>
      </c>
      <c r="J600" s="18" t="s">
        <v>3326</v>
      </c>
      <c r="K600" s="18">
        <v>6</v>
      </c>
      <c r="L600" s="18">
        <v>400</v>
      </c>
      <c r="M600" s="52" t="s">
        <v>3321</v>
      </c>
      <c r="N600" s="50" t="s">
        <v>3119</v>
      </c>
      <c r="O600" s="50" t="s">
        <v>3119</v>
      </c>
      <c r="P600" s="18" t="s">
        <v>3154</v>
      </c>
      <c r="Q600" s="18" t="s">
        <v>3322</v>
      </c>
      <c r="R600" s="17" t="str">
        <f t="shared" si="58"/>
        <v>810143***********</v>
      </c>
      <c r="S600" s="18" t="s">
        <v>3171</v>
      </c>
      <c r="T600" s="20" t="s">
        <v>3327</v>
      </c>
      <c r="U600" s="20" t="s">
        <v>3327</v>
      </c>
    </row>
    <row r="601" ht="40.5" spans="1:21">
      <c r="A601" s="7">
        <f t="shared" si="64"/>
        <v>597</v>
      </c>
      <c r="B601" s="18" t="s">
        <v>3147</v>
      </c>
      <c r="C601" s="18" t="s">
        <v>3157</v>
      </c>
      <c r="D601" s="18" t="s">
        <v>3328</v>
      </c>
      <c r="E601" s="16" t="str">
        <f ca="1" t="shared" si="55"/>
        <v>4312811991********</v>
      </c>
      <c r="F601" s="23" t="str">
        <f ca="1" t="shared" si="56"/>
        <v>431281********721X</v>
      </c>
      <c r="G601" s="20" t="str">
        <f ca="1" t="shared" si="57"/>
        <v>1511512****</v>
      </c>
      <c r="H601" s="23" t="str">
        <f ca="1" t="shared" si="60"/>
        <v>151****I3198</v>
      </c>
      <c r="I601" s="18" t="s">
        <v>3329</v>
      </c>
      <c r="J601" s="18" t="s">
        <v>3330</v>
      </c>
      <c r="K601" s="18">
        <v>5</v>
      </c>
      <c r="L601" s="18">
        <v>100</v>
      </c>
      <c r="M601" s="52" t="s">
        <v>3331</v>
      </c>
      <c r="N601" s="50" t="s">
        <v>3024</v>
      </c>
      <c r="O601" s="50" t="s">
        <v>3024</v>
      </c>
      <c r="P601" s="18" t="s">
        <v>3154</v>
      </c>
      <c r="Q601" s="18" t="s">
        <v>3332</v>
      </c>
      <c r="R601" s="17" t="str">
        <f t="shared" si="58"/>
        <v>810143***********</v>
      </c>
      <c r="S601" s="18" t="s">
        <v>3155</v>
      </c>
      <c r="T601" s="20" t="s">
        <v>3333</v>
      </c>
      <c r="U601" s="20" t="s">
        <v>3333</v>
      </c>
    </row>
    <row r="602" ht="40.5" spans="1:21">
      <c r="A602" s="7">
        <f t="shared" si="64"/>
        <v>598</v>
      </c>
      <c r="B602" s="18" t="s">
        <v>3147</v>
      </c>
      <c r="C602" s="18" t="s">
        <v>3157</v>
      </c>
      <c r="D602" s="18" t="s">
        <v>3334</v>
      </c>
      <c r="E602" s="16" t="str">
        <f ca="1" t="shared" si="55"/>
        <v>4312811987********</v>
      </c>
      <c r="F602" s="23" t="str">
        <f ca="1" t="shared" si="56"/>
        <v>431281********7225</v>
      </c>
      <c r="G602" s="20" t="str">
        <f ca="1" t="shared" si="57"/>
        <v>1817457****</v>
      </c>
      <c r="H602" s="23" t="str">
        <f ca="1" t="shared" si="60"/>
        <v>181****I2581</v>
      </c>
      <c r="I602" s="18" t="s">
        <v>3335</v>
      </c>
      <c r="J602" s="18" t="s">
        <v>3336</v>
      </c>
      <c r="K602" s="18">
        <v>4</v>
      </c>
      <c r="L602" s="18">
        <v>100</v>
      </c>
      <c r="M602" s="52" t="s">
        <v>3331</v>
      </c>
      <c r="N602" s="50" t="s">
        <v>3083</v>
      </c>
      <c r="O602" s="50" t="s">
        <v>3083</v>
      </c>
      <c r="P602" s="18" t="s">
        <v>3154</v>
      </c>
      <c r="Q602" s="18" t="s">
        <v>3332</v>
      </c>
      <c r="R602" s="17" t="str">
        <f t="shared" si="58"/>
        <v>810143***********</v>
      </c>
      <c r="S602" s="18" t="s">
        <v>3199</v>
      </c>
      <c r="T602" s="20" t="s">
        <v>3337</v>
      </c>
      <c r="U602" s="20" t="s">
        <v>3337</v>
      </c>
    </row>
    <row r="603" ht="40.5" spans="1:21">
      <c r="A603" s="7">
        <f t="shared" si="64"/>
        <v>599</v>
      </c>
      <c r="B603" s="18" t="s">
        <v>3147</v>
      </c>
      <c r="C603" s="18" t="s">
        <v>3177</v>
      </c>
      <c r="D603" s="18" t="s">
        <v>3338</v>
      </c>
      <c r="E603" s="16" t="str">
        <f ca="1" t="shared" si="55"/>
        <v>4312811993********</v>
      </c>
      <c r="F603" s="23" t="str">
        <f ca="1" t="shared" si="56"/>
        <v>431281********7223</v>
      </c>
      <c r="G603" s="20" t="str">
        <f ca="1" t="shared" si="57"/>
        <v>1821732****</v>
      </c>
      <c r="H603" s="23" t="str">
        <f ca="1" t="shared" si="60"/>
        <v>182****I7854</v>
      </c>
      <c r="I603" s="18" t="s">
        <v>3339</v>
      </c>
      <c r="J603" s="18" t="s">
        <v>3340</v>
      </c>
      <c r="K603" s="18">
        <v>8</v>
      </c>
      <c r="L603" s="18">
        <v>400</v>
      </c>
      <c r="M603" s="52" t="s">
        <v>3341</v>
      </c>
      <c r="N603" s="50" t="s">
        <v>3000</v>
      </c>
      <c r="O603" s="50" t="s">
        <v>3000</v>
      </c>
      <c r="P603" s="18" t="s">
        <v>3154</v>
      </c>
      <c r="Q603" s="18" t="s">
        <v>3342</v>
      </c>
      <c r="R603" s="17" t="str">
        <f t="shared" si="58"/>
        <v>810143***********</v>
      </c>
      <c r="S603" s="18" t="s">
        <v>3199</v>
      </c>
      <c r="T603" s="56" t="s">
        <v>3343</v>
      </c>
      <c r="U603" s="56" t="s">
        <v>3343</v>
      </c>
    </row>
    <row r="604" ht="40.5" spans="1:21">
      <c r="A604" s="7">
        <f t="shared" si="64"/>
        <v>600</v>
      </c>
      <c r="B604" s="18" t="s">
        <v>3147</v>
      </c>
      <c r="C604" s="18" t="s">
        <v>3177</v>
      </c>
      <c r="D604" s="18" t="s">
        <v>3344</v>
      </c>
      <c r="E604" s="16" t="str">
        <f ca="1" t="shared" si="55"/>
        <v>4312812001********</v>
      </c>
      <c r="F604" s="23" t="str">
        <f ca="1" t="shared" si="56"/>
        <v>431281********7216</v>
      </c>
      <c r="G604" s="20" t="str">
        <f ca="1" t="shared" si="57"/>
        <v>1767457****</v>
      </c>
      <c r="H604" s="23" t="str">
        <f ca="1" t="shared" si="60"/>
        <v>176****I9625</v>
      </c>
      <c r="I604" s="18" t="s">
        <v>3345</v>
      </c>
      <c r="J604" s="18" t="s">
        <v>3346</v>
      </c>
      <c r="K604" s="18">
        <v>8</v>
      </c>
      <c r="L604" s="18">
        <v>400</v>
      </c>
      <c r="M604" s="52" t="s">
        <v>3341</v>
      </c>
      <c r="N604" s="50" t="s">
        <v>3018</v>
      </c>
      <c r="O604" s="50" t="s">
        <v>3018</v>
      </c>
      <c r="P604" s="18" t="s">
        <v>3154</v>
      </c>
      <c r="Q604" s="18" t="s">
        <v>3342</v>
      </c>
      <c r="R604" s="17" t="str">
        <f t="shared" si="58"/>
        <v>810143***********</v>
      </c>
      <c r="S604" s="18" t="s">
        <v>3155</v>
      </c>
      <c r="T604" s="56" t="s">
        <v>3347</v>
      </c>
      <c r="U604" s="56" t="s">
        <v>3347</v>
      </c>
    </row>
    <row r="605" ht="40.5" spans="1:21">
      <c r="A605" s="7">
        <f t="shared" si="64"/>
        <v>601</v>
      </c>
      <c r="B605" s="18" t="s">
        <v>3147</v>
      </c>
      <c r="C605" s="18" t="s">
        <v>3165</v>
      </c>
      <c r="D605" s="18" t="s">
        <v>3348</v>
      </c>
      <c r="E605" s="16" t="str">
        <f ca="1" t="shared" si="55"/>
        <v>4312811988********</v>
      </c>
      <c r="F605" s="23" t="str">
        <f ca="1" t="shared" si="56"/>
        <v>431281********7217</v>
      </c>
      <c r="G605" s="20" t="str">
        <f ca="1" t="shared" si="57"/>
        <v>1777457****</v>
      </c>
      <c r="H605" s="23" t="str">
        <f ca="1" t="shared" si="60"/>
        <v>177****I3891</v>
      </c>
      <c r="I605" s="18" t="s">
        <v>3349</v>
      </c>
      <c r="J605" s="18" t="s">
        <v>3350</v>
      </c>
      <c r="K605" s="18">
        <v>6</v>
      </c>
      <c r="L605" s="18">
        <v>400</v>
      </c>
      <c r="M605" s="52" t="s">
        <v>3351</v>
      </c>
      <c r="N605" s="50" t="s">
        <v>3038</v>
      </c>
      <c r="O605" s="50" t="s">
        <v>3038</v>
      </c>
      <c r="P605" s="18" t="s">
        <v>3154</v>
      </c>
      <c r="Q605" s="18" t="s">
        <v>2170</v>
      </c>
      <c r="R605" s="17" t="str">
        <f t="shared" si="58"/>
        <v>810143***********</v>
      </c>
      <c r="S605" s="18" t="s">
        <v>3155</v>
      </c>
      <c r="T605" s="20" t="s">
        <v>3352</v>
      </c>
      <c r="U605" s="20" t="s">
        <v>3352</v>
      </c>
    </row>
    <row r="606" ht="40.5" spans="1:21">
      <c r="A606" s="7">
        <f t="shared" si="64"/>
        <v>602</v>
      </c>
      <c r="B606" s="18" t="s">
        <v>3147</v>
      </c>
      <c r="C606" s="18" t="s">
        <v>3165</v>
      </c>
      <c r="D606" s="18" t="s">
        <v>3351</v>
      </c>
      <c r="E606" s="16" t="str">
        <f ca="1" t="shared" si="55"/>
        <v>4312811962********</v>
      </c>
      <c r="F606" s="23" t="str">
        <f ca="1" t="shared" si="56"/>
        <v>431281********7223</v>
      </c>
      <c r="G606" s="20" t="str">
        <f ca="1" t="shared" si="57"/>
        <v>1852946****</v>
      </c>
      <c r="H606" s="23" t="str">
        <f ca="1" t="shared" si="60"/>
        <v>185****I2126</v>
      </c>
      <c r="I606" s="18" t="s">
        <v>3345</v>
      </c>
      <c r="J606" s="18" t="s">
        <v>3353</v>
      </c>
      <c r="K606" s="18">
        <v>10</v>
      </c>
      <c r="L606" s="18">
        <v>400</v>
      </c>
      <c r="M606" s="52" t="s">
        <v>3351</v>
      </c>
      <c r="N606" s="50" t="s">
        <v>3354</v>
      </c>
      <c r="O606" s="50" t="s">
        <v>3354</v>
      </c>
      <c r="P606" s="18" t="s">
        <v>3154</v>
      </c>
      <c r="Q606" s="18" t="s">
        <v>2170</v>
      </c>
      <c r="R606" s="17" t="str">
        <f t="shared" si="58"/>
        <v>810143***********</v>
      </c>
      <c r="S606" s="18" t="s">
        <v>3188</v>
      </c>
      <c r="T606" s="20" t="s">
        <v>3355</v>
      </c>
      <c r="U606" s="20" t="s">
        <v>3355</v>
      </c>
    </row>
    <row r="607" ht="40.5" spans="1:21">
      <c r="A607" s="7">
        <f t="shared" ref="A607:A616" si="65">ROW()-4</f>
        <v>603</v>
      </c>
      <c r="B607" s="18" t="s">
        <v>3147</v>
      </c>
      <c r="C607" s="18" t="s">
        <v>3165</v>
      </c>
      <c r="D607" s="18" t="s">
        <v>3356</v>
      </c>
      <c r="E607" s="16" t="str">
        <f ca="1" t="shared" si="55"/>
        <v>4330021964********</v>
      </c>
      <c r="F607" s="23" t="str">
        <f ca="1" t="shared" si="56"/>
        <v>433002********121X</v>
      </c>
      <c r="G607" s="20" t="str">
        <f ca="1" t="shared" si="57"/>
        <v>1558073****</v>
      </c>
      <c r="H607" s="23" t="str">
        <f ca="1" t="shared" si="60"/>
        <v>155****I3883</v>
      </c>
      <c r="I607" s="18" t="s">
        <v>3345</v>
      </c>
      <c r="J607" s="18" t="s">
        <v>3353</v>
      </c>
      <c r="K607" s="18">
        <v>10</v>
      </c>
      <c r="L607" s="18">
        <v>400</v>
      </c>
      <c r="M607" s="52" t="s">
        <v>3351</v>
      </c>
      <c r="N607" s="50" t="s">
        <v>3357</v>
      </c>
      <c r="O607" s="50" t="s">
        <v>3357</v>
      </c>
      <c r="P607" s="18" t="s">
        <v>3154</v>
      </c>
      <c r="Q607" s="18" t="s">
        <v>2170</v>
      </c>
      <c r="R607" s="17" t="str">
        <f t="shared" si="58"/>
        <v>810143***********</v>
      </c>
      <c r="S607" s="18" t="s">
        <v>3274</v>
      </c>
      <c r="T607" s="20" t="s">
        <v>3358</v>
      </c>
      <c r="U607" s="20" t="s">
        <v>3358</v>
      </c>
    </row>
    <row r="608" ht="40.5" spans="1:21">
      <c r="A608" s="7">
        <f t="shared" si="65"/>
        <v>604</v>
      </c>
      <c r="B608" s="18" t="s">
        <v>3147</v>
      </c>
      <c r="C608" s="18" t="s">
        <v>3201</v>
      </c>
      <c r="D608" s="18" t="s">
        <v>3359</v>
      </c>
      <c r="E608" s="16" t="str">
        <f ca="1" t="shared" si="55"/>
        <v>4312811986********</v>
      </c>
      <c r="F608" s="23" t="str">
        <f ca="1" t="shared" si="56"/>
        <v>431281********7211</v>
      </c>
      <c r="G608" s="20" t="str">
        <f ca="1" t="shared" si="57"/>
        <v>1990745****</v>
      </c>
      <c r="H608" s="23" t="str">
        <f ca="1" t="shared" si="60"/>
        <v>199****I5637</v>
      </c>
      <c r="I608" s="18" t="s">
        <v>3185</v>
      </c>
      <c r="J608" s="18" t="s">
        <v>3360</v>
      </c>
      <c r="K608" s="18">
        <v>10</v>
      </c>
      <c r="L608" s="18">
        <v>100</v>
      </c>
      <c r="M608" s="52" t="s">
        <v>3361</v>
      </c>
      <c r="N608" s="50" t="s">
        <v>3206</v>
      </c>
      <c r="O608" s="50" t="s">
        <v>3206</v>
      </c>
      <c r="P608" s="18" t="s">
        <v>3154</v>
      </c>
      <c r="Q608" s="18" t="s">
        <v>3362</v>
      </c>
      <c r="R608" s="17" t="str">
        <f t="shared" si="58"/>
        <v>810143***********</v>
      </c>
      <c r="S608" s="18" t="s">
        <v>3155</v>
      </c>
      <c r="T608" s="20" t="s">
        <v>3363</v>
      </c>
      <c r="U608" s="20" t="s">
        <v>3363</v>
      </c>
    </row>
    <row r="609" ht="40.5" spans="1:21">
      <c r="A609" s="7">
        <f t="shared" si="65"/>
        <v>605</v>
      </c>
      <c r="B609" s="18" t="s">
        <v>3147</v>
      </c>
      <c r="C609" s="18" t="s">
        <v>3165</v>
      </c>
      <c r="D609" s="18" t="s">
        <v>3364</v>
      </c>
      <c r="E609" s="16" t="str">
        <f ca="1" t="shared" si="55"/>
        <v>4312819730********</v>
      </c>
      <c r="F609" s="23" t="str">
        <f ca="1" t="shared" si="56"/>
        <v>431281********214</v>
      </c>
      <c r="G609" s="20" t="str">
        <f ca="1" t="shared" si="57"/>
        <v>1730745****</v>
      </c>
      <c r="H609" s="23" t="str">
        <f ca="1" t="shared" si="60"/>
        <v>173****I8628</v>
      </c>
      <c r="I609" s="18" t="s">
        <v>3365</v>
      </c>
      <c r="J609" s="18" t="s">
        <v>3366</v>
      </c>
      <c r="K609" s="18">
        <v>8</v>
      </c>
      <c r="L609" s="18">
        <v>400</v>
      </c>
      <c r="M609" s="52" t="s">
        <v>3367</v>
      </c>
      <c r="N609" s="50" t="s">
        <v>3368</v>
      </c>
      <c r="O609" s="50" t="s">
        <v>3368</v>
      </c>
      <c r="P609" s="18" t="s">
        <v>3154</v>
      </c>
      <c r="Q609" s="18" t="s">
        <v>3369</v>
      </c>
      <c r="R609" s="17" t="str">
        <f t="shared" si="58"/>
        <v>810143***********</v>
      </c>
      <c r="S609" s="18" t="s">
        <v>3155</v>
      </c>
      <c r="T609" s="20" t="s">
        <v>3370</v>
      </c>
      <c r="U609" s="20" t="s">
        <v>3370</v>
      </c>
    </row>
    <row r="610" ht="40.5" spans="1:21">
      <c r="A610" s="7">
        <f t="shared" si="65"/>
        <v>606</v>
      </c>
      <c r="B610" s="18" t="s">
        <v>3147</v>
      </c>
      <c r="C610" s="18" t="s">
        <v>3157</v>
      </c>
      <c r="D610" s="18" t="s">
        <v>3371</v>
      </c>
      <c r="E610" s="16" t="str">
        <f ca="1" t="shared" si="55"/>
        <v>4330021970********</v>
      </c>
      <c r="F610" s="23" t="str">
        <f ca="1" t="shared" si="56"/>
        <v>433002********1236</v>
      </c>
      <c r="G610" s="20" t="str">
        <f ca="1" t="shared" si="57"/>
        <v>1387454****</v>
      </c>
      <c r="H610" s="23" t="str">
        <f ca="1" t="shared" si="60"/>
        <v>138****I8801</v>
      </c>
      <c r="I610" s="18" t="s">
        <v>3372</v>
      </c>
      <c r="J610" s="18" t="s">
        <v>3373</v>
      </c>
      <c r="K610" s="18">
        <v>8</v>
      </c>
      <c r="L610" s="18">
        <v>100</v>
      </c>
      <c r="M610" s="52" t="s">
        <v>3371</v>
      </c>
      <c r="N610" s="50" t="s">
        <v>3009</v>
      </c>
      <c r="O610" s="50" t="s">
        <v>3009</v>
      </c>
      <c r="P610" s="18" t="s">
        <v>3154</v>
      </c>
      <c r="Q610" s="18" t="s">
        <v>3374</v>
      </c>
      <c r="R610" s="17" t="str">
        <f t="shared" si="58"/>
        <v>810143***********</v>
      </c>
      <c r="S610" s="18" t="s">
        <v>3188</v>
      </c>
      <c r="T610" s="20" t="s">
        <v>3375</v>
      </c>
      <c r="U610" s="20" t="s">
        <v>3375</v>
      </c>
    </row>
    <row r="611" ht="40.5" spans="1:21">
      <c r="A611" s="7">
        <f t="shared" si="65"/>
        <v>607</v>
      </c>
      <c r="B611" s="18" t="s">
        <v>3147</v>
      </c>
      <c r="C611" s="18" t="s">
        <v>3165</v>
      </c>
      <c r="D611" s="18" t="s">
        <v>3376</v>
      </c>
      <c r="E611" s="16" t="str">
        <f ca="1" t="shared" ref="E611:E674" si="66">REPLACE(F611,11,8,"********")</f>
        <v>4312811975********</v>
      </c>
      <c r="F611" s="23" t="str">
        <f ca="1" t="shared" ref="F611:F674" si="67">REPLACE(E611,7,8,"********")</f>
        <v>431281********7218</v>
      </c>
      <c r="G611" s="20" t="str">
        <f ca="1" t="shared" ref="G611:G674" si="68">REPLACE(H611,8,4,"****")</f>
        <v>1839030****</v>
      </c>
      <c r="H611" s="23" t="str">
        <f ca="1" t="shared" si="60"/>
        <v>183****I7754</v>
      </c>
      <c r="I611" s="18" t="s">
        <v>3319</v>
      </c>
      <c r="J611" s="18" t="s">
        <v>3377</v>
      </c>
      <c r="K611" s="18">
        <v>12</v>
      </c>
      <c r="L611" s="18">
        <v>100</v>
      </c>
      <c r="M611" s="52" t="s">
        <v>3376</v>
      </c>
      <c r="N611" s="50" t="s">
        <v>3378</v>
      </c>
      <c r="O611" s="50" t="s">
        <v>3378</v>
      </c>
      <c r="P611" s="18" t="s">
        <v>3154</v>
      </c>
      <c r="Q611" s="18" t="s">
        <v>3379</v>
      </c>
      <c r="R611" s="17" t="str">
        <f t="shared" ref="R611:R674" si="69">REPLACE(Q611,7,15,"***********")</f>
        <v>810143***********</v>
      </c>
      <c r="S611" s="18" t="s">
        <v>3188</v>
      </c>
      <c r="T611" s="20" t="s">
        <v>3380</v>
      </c>
      <c r="U611" s="20" t="s">
        <v>3380</v>
      </c>
    </row>
    <row r="612" ht="40.5" spans="1:21">
      <c r="A612" s="7">
        <f t="shared" si="65"/>
        <v>608</v>
      </c>
      <c r="B612" s="18" t="s">
        <v>3147</v>
      </c>
      <c r="C612" s="18" t="s">
        <v>3165</v>
      </c>
      <c r="D612" s="18" t="s">
        <v>3381</v>
      </c>
      <c r="E612" s="16" t="str">
        <f ca="1" t="shared" si="66"/>
        <v>4330021977********</v>
      </c>
      <c r="F612" s="23" t="str">
        <f ca="1" t="shared" si="67"/>
        <v>433002********1222</v>
      </c>
      <c r="G612" s="20" t="str">
        <f ca="1" t="shared" si="68"/>
        <v>1538628****</v>
      </c>
      <c r="H612" s="23" t="str">
        <f ca="1" t="shared" si="60"/>
        <v>153****I7248</v>
      </c>
      <c r="I612" s="18" t="s">
        <v>3319</v>
      </c>
      <c r="J612" s="18" t="s">
        <v>3382</v>
      </c>
      <c r="K612" s="18">
        <v>12</v>
      </c>
      <c r="L612" s="18">
        <v>100</v>
      </c>
      <c r="M612" s="52" t="s">
        <v>3376</v>
      </c>
      <c r="N612" s="50" t="s">
        <v>3383</v>
      </c>
      <c r="O612" s="50" t="s">
        <v>3383</v>
      </c>
      <c r="P612" s="18" t="s">
        <v>3154</v>
      </c>
      <c r="Q612" s="18" t="s">
        <v>3379</v>
      </c>
      <c r="R612" s="17" t="str">
        <f t="shared" si="69"/>
        <v>810143***********</v>
      </c>
      <c r="S612" s="18" t="s">
        <v>3274</v>
      </c>
      <c r="T612" s="20" t="s">
        <v>3384</v>
      </c>
      <c r="U612" s="20" t="s">
        <v>3384</v>
      </c>
    </row>
    <row r="613" ht="40.5" spans="1:21">
      <c r="A613" s="7">
        <f t="shared" si="65"/>
        <v>609</v>
      </c>
      <c r="B613" s="18" t="s">
        <v>3147</v>
      </c>
      <c r="C613" s="18" t="s">
        <v>3293</v>
      </c>
      <c r="D613" s="18" t="s">
        <v>3385</v>
      </c>
      <c r="E613" s="16" t="str">
        <f ca="1" t="shared" si="66"/>
        <v>4330021971********</v>
      </c>
      <c r="F613" s="23" t="str">
        <f ca="1" t="shared" si="67"/>
        <v>433002********1214</v>
      </c>
      <c r="G613" s="20" t="str">
        <f ca="1" t="shared" si="68"/>
        <v>1390745****</v>
      </c>
      <c r="H613" s="23" t="str">
        <f ca="1" t="shared" si="60"/>
        <v>139****I4474</v>
      </c>
      <c r="I613" s="18" t="s">
        <v>3386</v>
      </c>
      <c r="J613" s="18" t="s">
        <v>3387</v>
      </c>
      <c r="K613" s="18">
        <v>3</v>
      </c>
      <c r="L613" s="18">
        <v>400</v>
      </c>
      <c r="M613" s="52" t="s">
        <v>3388</v>
      </c>
      <c r="N613" s="50" t="s">
        <v>3304</v>
      </c>
      <c r="O613" s="50" t="s">
        <v>3304</v>
      </c>
      <c r="P613" s="18" t="s">
        <v>3154</v>
      </c>
      <c r="Q613" s="18" t="s">
        <v>1190</v>
      </c>
      <c r="R613" s="17" t="str">
        <f t="shared" si="69"/>
        <v>810143***********</v>
      </c>
      <c r="S613" s="18" t="s">
        <v>3188</v>
      </c>
      <c r="T613" s="20" t="s">
        <v>3389</v>
      </c>
      <c r="U613" s="20" t="s">
        <v>3389</v>
      </c>
    </row>
    <row r="614" ht="40.5" spans="1:21">
      <c r="A614" s="7">
        <f t="shared" si="65"/>
        <v>610</v>
      </c>
      <c r="B614" s="18" t="s">
        <v>3147</v>
      </c>
      <c r="C614" s="18" t="s">
        <v>3293</v>
      </c>
      <c r="D614" s="18" t="s">
        <v>3390</v>
      </c>
      <c r="E614" s="16" t="str">
        <f ca="1" t="shared" si="66"/>
        <v>4312811987********</v>
      </c>
      <c r="F614" s="23" t="str">
        <f ca="1" t="shared" si="67"/>
        <v>431281********6837</v>
      </c>
      <c r="G614" s="20" t="str">
        <f ca="1" t="shared" si="68"/>
        <v>1533189****</v>
      </c>
      <c r="H614" s="23" t="str">
        <f ca="1" t="shared" si="60"/>
        <v>153****I8769</v>
      </c>
      <c r="I614" s="18" t="s">
        <v>3391</v>
      </c>
      <c r="J614" s="18" t="s">
        <v>3392</v>
      </c>
      <c r="K614" s="18">
        <v>12</v>
      </c>
      <c r="L614" s="18">
        <v>400</v>
      </c>
      <c r="M614" s="52" t="s">
        <v>3393</v>
      </c>
      <c r="N614" s="50" t="s">
        <v>3083</v>
      </c>
      <c r="O614" s="50" t="s">
        <v>3083</v>
      </c>
      <c r="P614" s="18" t="s">
        <v>3154</v>
      </c>
      <c r="Q614" s="18" t="s">
        <v>3394</v>
      </c>
      <c r="R614" s="17" t="str">
        <f t="shared" si="69"/>
        <v>810143***********</v>
      </c>
      <c r="S614" s="18" t="s">
        <v>3155</v>
      </c>
      <c r="T614" s="20" t="s">
        <v>3395</v>
      </c>
      <c r="U614" s="20" t="s">
        <v>3395</v>
      </c>
    </row>
    <row r="615" ht="40.5" spans="1:21">
      <c r="A615" s="7">
        <f t="shared" si="65"/>
        <v>611</v>
      </c>
      <c r="B615" s="18" t="s">
        <v>3147</v>
      </c>
      <c r="C615" s="18" t="s">
        <v>3293</v>
      </c>
      <c r="D615" s="18" t="s">
        <v>3396</v>
      </c>
      <c r="E615" s="16" t="str">
        <f ca="1" t="shared" si="66"/>
        <v>4312811993********</v>
      </c>
      <c r="F615" s="23" t="str">
        <f ca="1" t="shared" si="67"/>
        <v>431281********7212</v>
      </c>
      <c r="G615" s="20" t="str">
        <f ca="1" t="shared" si="68"/>
        <v>1987553****</v>
      </c>
      <c r="H615" s="23" t="str">
        <f ca="1" t="shared" si="60"/>
        <v>198****I7228</v>
      </c>
      <c r="I615" s="18" t="s">
        <v>3159</v>
      </c>
      <c r="J615" s="18" t="s">
        <v>3397</v>
      </c>
      <c r="K615" s="18">
        <v>12</v>
      </c>
      <c r="L615" s="18">
        <v>400</v>
      </c>
      <c r="M615" s="52" t="s">
        <v>3393</v>
      </c>
      <c r="N615" s="50" t="s">
        <v>3000</v>
      </c>
      <c r="O615" s="50" t="s">
        <v>3000</v>
      </c>
      <c r="P615" s="18" t="s">
        <v>3154</v>
      </c>
      <c r="Q615" s="18" t="s">
        <v>3394</v>
      </c>
      <c r="R615" s="17" t="str">
        <f t="shared" si="69"/>
        <v>810143***********</v>
      </c>
      <c r="S615" s="18" t="s">
        <v>3155</v>
      </c>
      <c r="T615" s="20" t="s">
        <v>3398</v>
      </c>
      <c r="U615" s="20" t="s">
        <v>3398</v>
      </c>
    </row>
    <row r="616" ht="40.5" spans="1:21">
      <c r="A616" s="7">
        <f t="shared" si="65"/>
        <v>612</v>
      </c>
      <c r="B616" s="18" t="s">
        <v>3147</v>
      </c>
      <c r="C616" s="18" t="s">
        <v>3279</v>
      </c>
      <c r="D616" s="18" t="s">
        <v>3399</v>
      </c>
      <c r="E616" s="16" t="str">
        <f ca="1" t="shared" si="66"/>
        <v>4312811976********</v>
      </c>
      <c r="F616" s="23" t="str">
        <f ca="1" t="shared" si="67"/>
        <v>431281********7214</v>
      </c>
      <c r="G616" s="20" t="str">
        <f ca="1" t="shared" si="68"/>
        <v>1887458****</v>
      </c>
      <c r="H616" s="23" t="str">
        <f ca="1" t="shared" si="60"/>
        <v>188****I3200</v>
      </c>
      <c r="I616" s="18" t="s">
        <v>3167</v>
      </c>
      <c r="J616" s="18" t="s">
        <v>3400</v>
      </c>
      <c r="K616" s="18">
        <v>12</v>
      </c>
      <c r="L616" s="18">
        <v>200</v>
      </c>
      <c r="M616" s="52" t="s">
        <v>3401</v>
      </c>
      <c r="N616" s="50" t="s">
        <v>3059</v>
      </c>
      <c r="O616" s="50" t="s">
        <v>3059</v>
      </c>
      <c r="P616" s="18" t="s">
        <v>3154</v>
      </c>
      <c r="Q616" s="18" t="s">
        <v>3402</v>
      </c>
      <c r="R616" s="17" t="str">
        <f t="shared" si="69"/>
        <v>810143***********</v>
      </c>
      <c r="S616" s="18" t="s">
        <v>3155</v>
      </c>
      <c r="T616" s="20" t="s">
        <v>3403</v>
      </c>
      <c r="U616" s="20" t="s">
        <v>3403</v>
      </c>
    </row>
    <row r="617" ht="40.5" spans="1:21">
      <c r="A617" s="7">
        <f t="shared" ref="A617:A626" si="70">ROW()-4</f>
        <v>613</v>
      </c>
      <c r="B617" s="18" t="s">
        <v>3147</v>
      </c>
      <c r="C617" s="18" t="s">
        <v>3279</v>
      </c>
      <c r="D617" s="18" t="s">
        <v>3404</v>
      </c>
      <c r="E617" s="16" t="str">
        <f ca="1" t="shared" si="66"/>
        <v>4312811982********</v>
      </c>
      <c r="F617" s="23" t="str">
        <f ca="1" t="shared" si="67"/>
        <v>431281********6421</v>
      </c>
      <c r="G617" s="20" t="str">
        <f ca="1" t="shared" si="68"/>
        <v>1991898****</v>
      </c>
      <c r="H617" s="23" t="str">
        <f ca="1" t="shared" si="60"/>
        <v>199****I5513</v>
      </c>
      <c r="I617" s="18" t="s">
        <v>3167</v>
      </c>
      <c r="J617" s="18" t="s">
        <v>3400</v>
      </c>
      <c r="K617" s="18">
        <v>8</v>
      </c>
      <c r="L617" s="18">
        <v>200</v>
      </c>
      <c r="M617" s="52" t="s">
        <v>3401</v>
      </c>
      <c r="N617" s="50" t="s">
        <v>3297</v>
      </c>
      <c r="O617" s="50" t="s">
        <v>3297</v>
      </c>
      <c r="P617" s="18" t="s">
        <v>3154</v>
      </c>
      <c r="Q617" s="18" t="s">
        <v>3405</v>
      </c>
      <c r="R617" s="17" t="str">
        <f t="shared" si="69"/>
        <v>810143***********</v>
      </c>
      <c r="S617" s="18" t="s">
        <v>3308</v>
      </c>
      <c r="T617" s="20" t="s">
        <v>3406</v>
      </c>
      <c r="U617" s="20" t="s">
        <v>3406</v>
      </c>
    </row>
    <row r="618" ht="40.5" spans="1:21">
      <c r="A618" s="7">
        <f t="shared" si="70"/>
        <v>614</v>
      </c>
      <c r="B618" s="55" t="s">
        <v>3407</v>
      </c>
      <c r="C618" s="18" t="s">
        <v>3165</v>
      </c>
      <c r="D618" s="55" t="s">
        <v>3408</v>
      </c>
      <c r="E618" s="16" t="str">
        <f ca="1" t="shared" si="66"/>
        <v>4312811989********</v>
      </c>
      <c r="F618" s="23" t="str">
        <f ca="1" t="shared" si="67"/>
        <v>431281********7210</v>
      </c>
      <c r="G618" s="20" t="str">
        <f ca="1" t="shared" si="68"/>
        <v>1893219****</v>
      </c>
      <c r="H618" s="23" t="str">
        <f ca="1" t="shared" si="60"/>
        <v>189****I6153</v>
      </c>
      <c r="I618" s="55" t="s">
        <v>599</v>
      </c>
      <c r="J618" s="55" t="s">
        <v>3409</v>
      </c>
      <c r="K618" s="18">
        <v>8</v>
      </c>
      <c r="L618" s="18">
        <v>400</v>
      </c>
      <c r="M618" s="55" t="s">
        <v>3410</v>
      </c>
      <c r="N618" s="50" t="s">
        <v>3315</v>
      </c>
      <c r="O618" s="50" t="s">
        <v>3315</v>
      </c>
      <c r="P618" s="55" t="s">
        <v>3411</v>
      </c>
      <c r="Q618" s="18" t="s">
        <v>3412</v>
      </c>
      <c r="R618" s="17" t="str">
        <f t="shared" si="69"/>
        <v>810143***********</v>
      </c>
      <c r="S618" s="55" t="s">
        <v>84</v>
      </c>
      <c r="T618" s="20" t="s">
        <v>3413</v>
      </c>
      <c r="U618" s="20" t="s">
        <v>3413</v>
      </c>
    </row>
    <row r="619" ht="40.5" spans="1:21">
      <c r="A619" s="7">
        <f t="shared" si="70"/>
        <v>615</v>
      </c>
      <c r="B619" s="55" t="s">
        <v>3407</v>
      </c>
      <c r="C619" s="18" t="s">
        <v>3165</v>
      </c>
      <c r="D619" s="55" t="s">
        <v>3414</v>
      </c>
      <c r="E619" s="16" t="str">
        <f ca="1" t="shared" si="66"/>
        <v>3624321989********</v>
      </c>
      <c r="F619" s="23" t="str">
        <f ca="1" t="shared" si="67"/>
        <v>362432********3028</v>
      </c>
      <c r="G619" s="20" t="str">
        <f ca="1" t="shared" si="68"/>
        <v>1894493****</v>
      </c>
      <c r="H619" s="23" t="str">
        <f ca="1" t="shared" si="60"/>
        <v>189****I1205</v>
      </c>
      <c r="I619" s="55" t="s">
        <v>1912</v>
      </c>
      <c r="J619" s="55" t="s">
        <v>3415</v>
      </c>
      <c r="K619" s="18">
        <v>6</v>
      </c>
      <c r="L619" s="18">
        <v>100</v>
      </c>
      <c r="M619" s="55" t="s">
        <v>3410</v>
      </c>
      <c r="N619" s="50" t="s">
        <v>3416</v>
      </c>
      <c r="O619" s="50" t="s">
        <v>3416</v>
      </c>
      <c r="P619" s="55" t="s">
        <v>3411</v>
      </c>
      <c r="Q619" s="18" t="s">
        <v>3412</v>
      </c>
      <c r="R619" s="17" t="str">
        <f t="shared" si="69"/>
        <v>810143***********</v>
      </c>
      <c r="S619" s="55" t="s">
        <v>858</v>
      </c>
      <c r="T619" s="20" t="s">
        <v>3417</v>
      </c>
      <c r="U619" s="20" t="s">
        <v>3417</v>
      </c>
    </row>
    <row r="620" ht="40.5" spans="1:21">
      <c r="A620" s="7">
        <f t="shared" si="70"/>
        <v>616</v>
      </c>
      <c r="B620" s="55" t="s">
        <v>3407</v>
      </c>
      <c r="C620" s="18" t="s">
        <v>3209</v>
      </c>
      <c r="D620" s="55" t="s">
        <v>3418</v>
      </c>
      <c r="E620" s="16" t="str">
        <f ca="1" t="shared" si="66"/>
        <v>4312811968********</v>
      </c>
      <c r="F620" s="23" t="str">
        <f ca="1" t="shared" si="67"/>
        <v>431281********7218</v>
      </c>
      <c r="G620" s="20" t="str">
        <f ca="1" t="shared" si="68"/>
        <v>1397454****</v>
      </c>
      <c r="H620" s="23" t="str">
        <f ca="1" t="shared" si="60"/>
        <v>139****I0248</v>
      </c>
      <c r="I620" s="55" t="s">
        <v>3419</v>
      </c>
      <c r="J620" s="55" t="s">
        <v>3420</v>
      </c>
      <c r="K620" s="18">
        <v>8</v>
      </c>
      <c r="L620" s="18">
        <v>400</v>
      </c>
      <c r="M620" s="55" t="s">
        <v>3421</v>
      </c>
      <c r="N620" s="50" t="s">
        <v>3422</v>
      </c>
      <c r="O620" s="50" t="s">
        <v>3422</v>
      </c>
      <c r="P620" s="55" t="s">
        <v>3411</v>
      </c>
      <c r="Q620" s="30" t="s">
        <v>412</v>
      </c>
      <c r="R620" s="17" t="str">
        <f t="shared" si="69"/>
        <v>810143***********</v>
      </c>
      <c r="S620" s="55" t="s">
        <v>742</v>
      </c>
      <c r="T620" s="20" t="s">
        <v>3423</v>
      </c>
      <c r="U620" s="20" t="s">
        <v>3423</v>
      </c>
    </row>
    <row r="621" ht="40.5" spans="1:21">
      <c r="A621" s="7">
        <f t="shared" si="70"/>
        <v>617</v>
      </c>
      <c r="B621" s="18" t="s">
        <v>3424</v>
      </c>
      <c r="C621" s="18" t="s">
        <v>3165</v>
      </c>
      <c r="D621" s="18" t="s">
        <v>3425</v>
      </c>
      <c r="E621" s="16" t="str">
        <f ca="1" t="shared" si="66"/>
        <v>4312811992********</v>
      </c>
      <c r="F621" s="23" t="str">
        <f ca="1" t="shared" si="67"/>
        <v>431281********7229</v>
      </c>
      <c r="G621" s="20" t="str">
        <f ca="1" t="shared" si="68"/>
        <v>1662527****</v>
      </c>
      <c r="H621" s="23" t="str">
        <f ca="1" t="shared" si="60"/>
        <v>166****I6270</v>
      </c>
      <c r="I621" s="18" t="s">
        <v>3426</v>
      </c>
      <c r="J621" s="18" t="s">
        <v>3427</v>
      </c>
      <c r="K621" s="18">
        <v>8</v>
      </c>
      <c r="L621" s="18">
        <v>400</v>
      </c>
      <c r="M621" s="52" t="s">
        <v>3428</v>
      </c>
      <c r="N621" s="50" t="s">
        <v>3144</v>
      </c>
      <c r="O621" s="50" t="s">
        <v>3144</v>
      </c>
      <c r="P621" s="18" t="s">
        <v>3429</v>
      </c>
      <c r="Q621" s="18" t="s">
        <v>3229</v>
      </c>
      <c r="R621" s="17" t="str">
        <f t="shared" si="69"/>
        <v>810143***********</v>
      </c>
      <c r="S621" s="18" t="s">
        <v>3199</v>
      </c>
      <c r="T621" s="20" t="s">
        <v>3430</v>
      </c>
      <c r="U621" s="20" t="s">
        <v>3430</v>
      </c>
    </row>
    <row r="622" ht="40.5" spans="1:21">
      <c r="A622" s="7">
        <f t="shared" si="70"/>
        <v>618</v>
      </c>
      <c r="B622" s="18" t="s">
        <v>3424</v>
      </c>
      <c r="C622" s="18" t="s">
        <v>3165</v>
      </c>
      <c r="D622" s="18" t="s">
        <v>3431</v>
      </c>
      <c r="E622" s="16" t="str">
        <f ca="1" t="shared" si="66"/>
        <v>4330021969********</v>
      </c>
      <c r="F622" s="23" t="str">
        <f ca="1" t="shared" si="67"/>
        <v>433002********1222</v>
      </c>
      <c r="G622" s="20" t="str">
        <f ca="1" t="shared" si="68"/>
        <v>1737556****</v>
      </c>
      <c r="H622" s="23" t="str">
        <f ca="1" t="shared" si="60"/>
        <v>173****I7806</v>
      </c>
      <c r="I622" s="18" t="s">
        <v>3432</v>
      </c>
      <c r="J622" s="18" t="s">
        <v>3433</v>
      </c>
      <c r="K622" s="18">
        <v>8</v>
      </c>
      <c r="L622" s="18">
        <v>400</v>
      </c>
      <c r="M622" s="52" t="s">
        <v>3431</v>
      </c>
      <c r="N622" s="50" t="s">
        <v>3100</v>
      </c>
      <c r="O622" s="50" t="s">
        <v>3100</v>
      </c>
      <c r="P622" s="18" t="s">
        <v>3429</v>
      </c>
      <c r="Q622" s="18" t="s">
        <v>491</v>
      </c>
      <c r="R622" s="17" t="str">
        <f t="shared" si="69"/>
        <v>810143***********</v>
      </c>
      <c r="S622" s="18" t="s">
        <v>3188</v>
      </c>
      <c r="T622" s="20" t="s">
        <v>3434</v>
      </c>
      <c r="U622" s="20" t="s">
        <v>3434</v>
      </c>
    </row>
    <row r="623" ht="40.5" spans="1:21">
      <c r="A623" s="7">
        <f t="shared" si="70"/>
        <v>619</v>
      </c>
      <c r="B623" s="18" t="s">
        <v>3424</v>
      </c>
      <c r="C623" s="18" t="s">
        <v>3165</v>
      </c>
      <c r="D623" s="18" t="s">
        <v>3435</v>
      </c>
      <c r="E623" s="16" t="str">
        <f ca="1" t="shared" si="66"/>
        <v>4312811992********</v>
      </c>
      <c r="F623" s="23" t="str">
        <f ca="1" t="shared" si="67"/>
        <v>431281********7211</v>
      </c>
      <c r="G623" s="20" t="str">
        <f ca="1" t="shared" si="68"/>
        <v>1935983****</v>
      </c>
      <c r="H623" s="23" t="str">
        <f ca="1" t="shared" si="60"/>
        <v>193****I1277</v>
      </c>
      <c r="I623" s="18" t="s">
        <v>3432</v>
      </c>
      <c r="J623" s="18" t="s">
        <v>3433</v>
      </c>
      <c r="K623" s="18">
        <v>8</v>
      </c>
      <c r="L623" s="18">
        <v>400</v>
      </c>
      <c r="M623" s="52" t="s">
        <v>3431</v>
      </c>
      <c r="N623" s="50" t="s">
        <v>3144</v>
      </c>
      <c r="O623" s="50" t="s">
        <v>3144</v>
      </c>
      <c r="P623" s="18" t="s">
        <v>3429</v>
      </c>
      <c r="Q623" s="18" t="s">
        <v>491</v>
      </c>
      <c r="R623" s="17" t="str">
        <f t="shared" si="69"/>
        <v>810143***********</v>
      </c>
      <c r="S623" s="18" t="s">
        <v>3155</v>
      </c>
      <c r="T623" s="20" t="s">
        <v>3436</v>
      </c>
      <c r="U623" s="20" t="s">
        <v>3436</v>
      </c>
    </row>
    <row r="624" ht="40.5" spans="1:21">
      <c r="A624" s="7">
        <f t="shared" si="70"/>
        <v>620</v>
      </c>
      <c r="B624" s="18" t="s">
        <v>3424</v>
      </c>
      <c r="C624" s="18" t="s">
        <v>3165</v>
      </c>
      <c r="D624" s="18" t="s">
        <v>3437</v>
      </c>
      <c r="E624" s="16" t="str">
        <f ca="1" t="shared" si="66"/>
        <v>4330021975********</v>
      </c>
      <c r="F624" s="23" t="str">
        <f ca="1" t="shared" si="67"/>
        <v>433002********1420</v>
      </c>
      <c r="G624" s="20" t="str">
        <f ca="1" t="shared" si="68"/>
        <v>1877470****</v>
      </c>
      <c r="H624" s="23" t="str">
        <f ca="1" t="shared" si="60"/>
        <v>187****I2085</v>
      </c>
      <c r="I624" s="18" t="s">
        <v>3185</v>
      </c>
      <c r="J624" s="18" t="s">
        <v>3438</v>
      </c>
      <c r="K624" s="18">
        <v>8</v>
      </c>
      <c r="L624" s="18">
        <v>100</v>
      </c>
      <c r="M624" s="52" t="s">
        <v>3437</v>
      </c>
      <c r="N624" s="50" t="s">
        <v>3228</v>
      </c>
      <c r="O624" s="50" t="s">
        <v>3228</v>
      </c>
      <c r="P624" s="18" t="s">
        <v>3429</v>
      </c>
      <c r="Q624" s="18" t="s">
        <v>3439</v>
      </c>
      <c r="R624" s="17" t="str">
        <f t="shared" si="69"/>
        <v>810143***********</v>
      </c>
      <c r="S624" s="18" t="s">
        <v>3188</v>
      </c>
      <c r="T624" s="20" t="s">
        <v>3440</v>
      </c>
      <c r="U624" s="20" t="s">
        <v>3440</v>
      </c>
    </row>
    <row r="625" ht="40.5" spans="1:21">
      <c r="A625" s="7">
        <f t="shared" si="70"/>
        <v>621</v>
      </c>
      <c r="B625" s="18" t="s">
        <v>3424</v>
      </c>
      <c r="C625" s="18" t="s">
        <v>3165</v>
      </c>
      <c r="D625" s="18" t="s">
        <v>3441</v>
      </c>
      <c r="E625" s="16" t="str">
        <f ca="1" t="shared" si="66"/>
        <v>4312812001********</v>
      </c>
      <c r="F625" s="23" t="str">
        <f ca="1" t="shared" si="67"/>
        <v>431281********7212</v>
      </c>
      <c r="G625" s="20" t="str">
        <f ca="1" t="shared" si="68"/>
        <v>1856975****</v>
      </c>
      <c r="H625" s="23" t="str">
        <f ca="1" t="shared" ref="H625:H688" si="71">REPLACE(G625,4,4,"****I")</f>
        <v>185****I0165</v>
      </c>
      <c r="I625" s="18" t="s">
        <v>3442</v>
      </c>
      <c r="J625" s="18" t="s">
        <v>3443</v>
      </c>
      <c r="K625" s="18">
        <v>12</v>
      </c>
      <c r="L625" s="18">
        <v>400</v>
      </c>
      <c r="M625" s="52" t="s">
        <v>3437</v>
      </c>
      <c r="N625" s="50" t="s">
        <v>3018</v>
      </c>
      <c r="O625" s="50" t="s">
        <v>3018</v>
      </c>
      <c r="P625" s="18" t="s">
        <v>3429</v>
      </c>
      <c r="Q625" s="18" t="s">
        <v>3439</v>
      </c>
      <c r="R625" s="17" t="str">
        <f t="shared" si="69"/>
        <v>810143***********</v>
      </c>
      <c r="S625" s="18" t="s">
        <v>3155</v>
      </c>
      <c r="T625" s="20" t="s">
        <v>3444</v>
      </c>
      <c r="U625" s="20" t="s">
        <v>3444</v>
      </c>
    </row>
    <row r="626" ht="40.5" spans="1:21">
      <c r="A626" s="7">
        <f t="shared" si="70"/>
        <v>622</v>
      </c>
      <c r="B626" s="18" t="s">
        <v>3424</v>
      </c>
      <c r="C626" s="18" t="s">
        <v>3165</v>
      </c>
      <c r="D626" s="18" t="s">
        <v>3445</v>
      </c>
      <c r="E626" s="16" t="str">
        <f ca="1" t="shared" si="66"/>
        <v>4312811988********</v>
      </c>
      <c r="F626" s="23" t="str">
        <f ca="1" t="shared" si="67"/>
        <v>431281********7227</v>
      </c>
      <c r="G626" s="20" t="str">
        <f ca="1" t="shared" si="68"/>
        <v>1917458****</v>
      </c>
      <c r="H626" s="23" t="str">
        <f ca="1" t="shared" si="71"/>
        <v>191****I9889</v>
      </c>
      <c r="I626" s="18" t="s">
        <v>3446</v>
      </c>
      <c r="J626" s="18" t="s">
        <v>3447</v>
      </c>
      <c r="K626" s="18">
        <v>8</v>
      </c>
      <c r="L626" s="18">
        <v>400</v>
      </c>
      <c r="M626" s="52" t="s">
        <v>3448</v>
      </c>
      <c r="N626" s="50" t="s">
        <v>3038</v>
      </c>
      <c r="O626" s="50" t="s">
        <v>3038</v>
      </c>
      <c r="P626" s="18" t="s">
        <v>3429</v>
      </c>
      <c r="Q626" s="18" t="s">
        <v>2273</v>
      </c>
      <c r="R626" s="17" t="str">
        <f t="shared" si="69"/>
        <v>810143***********</v>
      </c>
      <c r="S626" s="18" t="s">
        <v>3449</v>
      </c>
      <c r="T626" s="20" t="s">
        <v>3450</v>
      </c>
      <c r="U626" s="20" t="s">
        <v>3450</v>
      </c>
    </row>
    <row r="627" ht="40.5" spans="1:21">
      <c r="A627" s="7">
        <f t="shared" ref="A627:A636" si="72">ROW()-4</f>
        <v>623</v>
      </c>
      <c r="B627" s="18" t="s">
        <v>3424</v>
      </c>
      <c r="C627" s="18" t="s">
        <v>3177</v>
      </c>
      <c r="D627" s="18" t="s">
        <v>3451</v>
      </c>
      <c r="E627" s="16" t="str">
        <f ca="1" t="shared" si="66"/>
        <v>4312812000********</v>
      </c>
      <c r="F627" s="23" t="str">
        <f ca="1" t="shared" si="67"/>
        <v>431281********7215</v>
      </c>
      <c r="G627" s="20" t="str">
        <f ca="1" t="shared" si="68"/>
        <v>1476075****</v>
      </c>
      <c r="H627" s="23" t="str">
        <f ca="1" t="shared" si="71"/>
        <v>147****I2909</v>
      </c>
      <c r="I627" s="18" t="s">
        <v>3426</v>
      </c>
      <c r="J627" s="18" t="s">
        <v>3452</v>
      </c>
      <c r="K627" s="18">
        <v>8</v>
      </c>
      <c r="L627" s="18">
        <v>400</v>
      </c>
      <c r="M627" s="52" t="s">
        <v>3451</v>
      </c>
      <c r="N627" s="50" t="s">
        <v>3170</v>
      </c>
      <c r="O627" s="50" t="s">
        <v>3170</v>
      </c>
      <c r="P627" s="18" t="s">
        <v>3429</v>
      </c>
      <c r="Q627" s="18" t="s">
        <v>3453</v>
      </c>
      <c r="R627" s="17" t="str">
        <f t="shared" si="69"/>
        <v>810143***********</v>
      </c>
      <c r="S627" s="18" t="s">
        <v>3188</v>
      </c>
      <c r="T627" s="20" t="s">
        <v>3454</v>
      </c>
      <c r="U627" s="20" t="s">
        <v>3454</v>
      </c>
    </row>
    <row r="628" ht="40.5" spans="1:21">
      <c r="A628" s="7">
        <f t="shared" si="72"/>
        <v>624</v>
      </c>
      <c r="B628" s="18" t="s">
        <v>3424</v>
      </c>
      <c r="C628" s="18" t="s">
        <v>3209</v>
      </c>
      <c r="D628" s="18" t="s">
        <v>3455</v>
      </c>
      <c r="E628" s="16" t="str">
        <f ca="1" t="shared" si="66"/>
        <v>4330021977********</v>
      </c>
      <c r="F628" s="23" t="str">
        <f ca="1" t="shared" si="67"/>
        <v>433002********122x</v>
      </c>
      <c r="G628" s="20" t="str">
        <f ca="1" t="shared" si="68"/>
        <v>1312980****</v>
      </c>
      <c r="H628" s="23" t="str">
        <f ca="1" t="shared" si="71"/>
        <v>131****I7295</v>
      </c>
      <c r="I628" s="18" t="s">
        <v>3456</v>
      </c>
      <c r="J628" s="18" t="s">
        <v>3457</v>
      </c>
      <c r="K628" s="18">
        <v>10</v>
      </c>
      <c r="L628" s="18">
        <v>400</v>
      </c>
      <c r="M628" s="52" t="s">
        <v>3458</v>
      </c>
      <c r="N628" s="50" t="s">
        <v>3383</v>
      </c>
      <c r="O628" s="50" t="s">
        <v>3383</v>
      </c>
      <c r="P628" s="18" t="s">
        <v>3429</v>
      </c>
      <c r="Q628" s="18" t="s">
        <v>2101</v>
      </c>
      <c r="R628" s="17" t="str">
        <f t="shared" si="69"/>
        <v>810143***********</v>
      </c>
      <c r="S628" s="18" t="s">
        <v>3199</v>
      </c>
      <c r="T628" s="20" t="s">
        <v>3459</v>
      </c>
      <c r="U628" s="20" t="s">
        <v>3459</v>
      </c>
    </row>
    <row r="629" ht="40.5" spans="1:21">
      <c r="A629" s="7">
        <f t="shared" si="72"/>
        <v>625</v>
      </c>
      <c r="B629" s="18" t="s">
        <v>3424</v>
      </c>
      <c r="C629" s="18" t="s">
        <v>3209</v>
      </c>
      <c r="D629" s="18" t="s">
        <v>3460</v>
      </c>
      <c r="E629" s="16" t="str">
        <f ca="1" t="shared" si="66"/>
        <v>4330291968********</v>
      </c>
      <c r="F629" s="23" t="str">
        <f ca="1" t="shared" si="67"/>
        <v>433029********1822</v>
      </c>
      <c r="G629" s="20" t="str">
        <f ca="1" t="shared" si="68"/>
        <v>1994177****</v>
      </c>
      <c r="H629" s="23" t="str">
        <f ca="1" t="shared" si="71"/>
        <v>199****I2173</v>
      </c>
      <c r="I629" s="18" t="s">
        <v>3461</v>
      </c>
      <c r="J629" s="18" t="s">
        <v>3462</v>
      </c>
      <c r="K629" s="18">
        <v>8</v>
      </c>
      <c r="L629" s="18">
        <v>400</v>
      </c>
      <c r="M629" s="52" t="s">
        <v>3460</v>
      </c>
      <c r="N629" s="50" t="s">
        <v>3463</v>
      </c>
      <c r="O629" s="50" t="s">
        <v>3463</v>
      </c>
      <c r="P629" s="18" t="s">
        <v>3429</v>
      </c>
      <c r="Q629" s="18" t="s">
        <v>3464</v>
      </c>
      <c r="R629" s="17" t="str">
        <f t="shared" si="69"/>
        <v>810143***********</v>
      </c>
      <c r="S629" s="18" t="s">
        <v>3465</v>
      </c>
      <c r="T629" s="20" t="s">
        <v>3466</v>
      </c>
      <c r="U629" s="20" t="s">
        <v>3466</v>
      </c>
    </row>
    <row r="630" ht="40.5" spans="1:21">
      <c r="A630" s="7">
        <f t="shared" si="72"/>
        <v>626</v>
      </c>
      <c r="B630" s="18" t="s">
        <v>3424</v>
      </c>
      <c r="C630" s="18" t="s">
        <v>3209</v>
      </c>
      <c r="D630" s="18" t="s">
        <v>3467</v>
      </c>
      <c r="E630" s="16" t="str">
        <f ca="1" t="shared" si="66"/>
        <v>4312811987********</v>
      </c>
      <c r="F630" s="23" t="str">
        <f ca="1" t="shared" si="67"/>
        <v>431281********7216</v>
      </c>
      <c r="G630" s="20" t="str">
        <f ca="1" t="shared" si="68"/>
        <v>1807455****</v>
      </c>
      <c r="H630" s="23" t="str">
        <f ca="1" t="shared" si="71"/>
        <v>180****I3580</v>
      </c>
      <c r="I630" s="18" t="s">
        <v>3468</v>
      </c>
      <c r="J630" s="18" t="s">
        <v>3469</v>
      </c>
      <c r="K630" s="18">
        <v>7</v>
      </c>
      <c r="L630" s="18">
        <v>400</v>
      </c>
      <c r="M630" s="52" t="s">
        <v>3470</v>
      </c>
      <c r="N630" s="50" t="s">
        <v>3083</v>
      </c>
      <c r="O630" s="50" t="s">
        <v>3083</v>
      </c>
      <c r="P630" s="18" t="s">
        <v>3429</v>
      </c>
      <c r="Q630" s="18" t="s">
        <v>3066</v>
      </c>
      <c r="R630" s="17" t="str">
        <f t="shared" si="69"/>
        <v>810143***********</v>
      </c>
      <c r="S630" s="18" t="s">
        <v>3471</v>
      </c>
      <c r="T630" s="20" t="s">
        <v>3472</v>
      </c>
      <c r="U630" s="20" t="s">
        <v>3472</v>
      </c>
    </row>
    <row r="631" ht="40.5" spans="1:21">
      <c r="A631" s="7">
        <f t="shared" si="72"/>
        <v>627</v>
      </c>
      <c r="B631" s="18" t="s">
        <v>3424</v>
      </c>
      <c r="C631" s="18" t="s">
        <v>3209</v>
      </c>
      <c r="D631" s="18" t="s">
        <v>3470</v>
      </c>
      <c r="E631" s="16" t="str">
        <f ca="1" t="shared" si="66"/>
        <v>4312811989********</v>
      </c>
      <c r="F631" s="23" t="str">
        <f ca="1" t="shared" si="67"/>
        <v>431281********7218</v>
      </c>
      <c r="G631" s="20" t="str">
        <f ca="1" t="shared" si="68"/>
        <v>1343081****</v>
      </c>
      <c r="H631" s="23" t="str">
        <f ca="1" t="shared" si="71"/>
        <v>134****I5187</v>
      </c>
      <c r="I631" s="18" t="s">
        <v>3468</v>
      </c>
      <c r="J631" s="18" t="s">
        <v>3469</v>
      </c>
      <c r="K631" s="18">
        <v>7</v>
      </c>
      <c r="L631" s="18">
        <v>400</v>
      </c>
      <c r="M631" s="52" t="s">
        <v>3470</v>
      </c>
      <c r="N631" s="50" t="s">
        <v>3315</v>
      </c>
      <c r="O631" s="50" t="s">
        <v>3315</v>
      </c>
      <c r="P631" s="18" t="s">
        <v>3429</v>
      </c>
      <c r="Q631" s="18" t="s">
        <v>3066</v>
      </c>
      <c r="R631" s="17" t="str">
        <f t="shared" si="69"/>
        <v>810143***********</v>
      </c>
      <c r="S631" s="18" t="s">
        <v>3188</v>
      </c>
      <c r="T631" s="20" t="s">
        <v>3473</v>
      </c>
      <c r="U631" s="20" t="s">
        <v>3473</v>
      </c>
    </row>
    <row r="632" ht="40.5" spans="1:21">
      <c r="A632" s="7">
        <f t="shared" si="72"/>
        <v>628</v>
      </c>
      <c r="B632" s="18" t="s">
        <v>3424</v>
      </c>
      <c r="C632" s="18" t="s">
        <v>3209</v>
      </c>
      <c r="D632" s="18" t="s">
        <v>3474</v>
      </c>
      <c r="E632" s="16" t="str">
        <f ca="1" t="shared" si="66"/>
        <v>4312811995********</v>
      </c>
      <c r="F632" s="23" t="str">
        <f ca="1" t="shared" si="67"/>
        <v>431281********7228</v>
      </c>
      <c r="G632" s="20" t="str">
        <f ca="1" t="shared" si="68"/>
        <v>1918679****</v>
      </c>
      <c r="H632" s="23" t="str">
        <f ca="1" t="shared" si="71"/>
        <v>191****I8710</v>
      </c>
      <c r="I632" s="18" t="s">
        <v>3475</v>
      </c>
      <c r="J632" s="18" t="s">
        <v>3476</v>
      </c>
      <c r="K632" s="18">
        <v>8</v>
      </c>
      <c r="L632" s="18">
        <v>400</v>
      </c>
      <c r="M632" s="52" t="s">
        <v>3477</v>
      </c>
      <c r="N632" s="50" t="s">
        <v>3478</v>
      </c>
      <c r="O632" s="50" t="s">
        <v>3478</v>
      </c>
      <c r="P632" s="18" t="s">
        <v>3429</v>
      </c>
      <c r="Q632" s="18" t="s">
        <v>3479</v>
      </c>
      <c r="R632" s="17" t="str">
        <f t="shared" si="69"/>
        <v>810143***********</v>
      </c>
      <c r="S632" s="18" t="s">
        <v>3199</v>
      </c>
      <c r="T632" s="20" t="s">
        <v>3480</v>
      </c>
      <c r="U632" s="20" t="s">
        <v>3480</v>
      </c>
    </row>
    <row r="633" ht="40.5" spans="1:21">
      <c r="A633" s="7">
        <f t="shared" si="72"/>
        <v>629</v>
      </c>
      <c r="B633" s="18" t="s">
        <v>3424</v>
      </c>
      <c r="C633" s="18" t="s">
        <v>3148</v>
      </c>
      <c r="D633" s="18" t="s">
        <v>3481</v>
      </c>
      <c r="E633" s="16" t="str">
        <f ca="1" t="shared" si="66"/>
        <v>4312811977********</v>
      </c>
      <c r="F633" s="23" t="str">
        <f ca="1" t="shared" si="67"/>
        <v>431281********7215</v>
      </c>
      <c r="G633" s="20" t="str">
        <f ca="1" t="shared" si="68"/>
        <v>1346745****</v>
      </c>
      <c r="H633" s="23" t="str">
        <f ca="1" t="shared" si="71"/>
        <v>134****I5571</v>
      </c>
      <c r="I633" s="18" t="s">
        <v>3482</v>
      </c>
      <c r="J633" s="18" t="s">
        <v>3483</v>
      </c>
      <c r="K633" s="18">
        <v>8</v>
      </c>
      <c r="L633" s="18">
        <v>400</v>
      </c>
      <c r="M633" s="52" t="s">
        <v>3484</v>
      </c>
      <c r="N633" s="50" t="s">
        <v>3485</v>
      </c>
      <c r="O633" s="50" t="s">
        <v>3485</v>
      </c>
      <c r="P633" s="18" t="s">
        <v>3429</v>
      </c>
      <c r="Q633" s="18" t="s">
        <v>3486</v>
      </c>
      <c r="R633" s="17" t="str">
        <f t="shared" si="69"/>
        <v>810143***********</v>
      </c>
      <c r="S633" s="18" t="s">
        <v>3487</v>
      </c>
      <c r="T633" s="20" t="s">
        <v>3488</v>
      </c>
      <c r="U633" s="20" t="s">
        <v>3488</v>
      </c>
    </row>
    <row r="634" ht="40.5" spans="1:21">
      <c r="A634" s="7">
        <f t="shared" si="72"/>
        <v>630</v>
      </c>
      <c r="B634" s="18" t="s">
        <v>3424</v>
      </c>
      <c r="C634" s="18" t="s">
        <v>3148</v>
      </c>
      <c r="D634" s="18" t="s">
        <v>3489</v>
      </c>
      <c r="E634" s="16" t="str">
        <f ca="1" t="shared" si="66"/>
        <v>4312811990********</v>
      </c>
      <c r="F634" s="23" t="str">
        <f ca="1" t="shared" si="67"/>
        <v>431281********7211</v>
      </c>
      <c r="G634" s="20" t="str">
        <f ca="1" t="shared" si="68"/>
        <v>1812994****</v>
      </c>
      <c r="H634" s="23" t="str">
        <f ca="1" t="shared" si="71"/>
        <v>181****I5335</v>
      </c>
      <c r="I634" s="18" t="s">
        <v>3218</v>
      </c>
      <c r="J634" s="18" t="s">
        <v>3490</v>
      </c>
      <c r="K634" s="18">
        <v>5</v>
      </c>
      <c r="L634" s="18">
        <v>400</v>
      </c>
      <c r="M634" s="52" t="s">
        <v>3491</v>
      </c>
      <c r="N634" s="50" t="s">
        <v>3492</v>
      </c>
      <c r="O634" s="50" t="s">
        <v>3492</v>
      </c>
      <c r="P634" s="18" t="s">
        <v>3429</v>
      </c>
      <c r="Q634" s="18" t="s">
        <v>1592</v>
      </c>
      <c r="R634" s="17" t="str">
        <f t="shared" si="69"/>
        <v>810143***********</v>
      </c>
      <c r="S634" s="18" t="s">
        <v>3155</v>
      </c>
      <c r="T634" s="20" t="s">
        <v>3493</v>
      </c>
      <c r="U634" s="20" t="s">
        <v>3493</v>
      </c>
    </row>
    <row r="635" ht="40.5" spans="1:21">
      <c r="A635" s="7">
        <f t="shared" si="72"/>
        <v>631</v>
      </c>
      <c r="B635" s="18" t="s">
        <v>3424</v>
      </c>
      <c r="C635" s="18" t="s">
        <v>3148</v>
      </c>
      <c r="D635" s="18" t="s">
        <v>3494</v>
      </c>
      <c r="E635" s="16" t="str">
        <f ca="1" t="shared" si="66"/>
        <v>4330021978********</v>
      </c>
      <c r="F635" s="23" t="str">
        <f ca="1" t="shared" si="67"/>
        <v>433002********1216</v>
      </c>
      <c r="G635" s="20" t="str">
        <f ca="1" t="shared" si="68"/>
        <v>1777516****</v>
      </c>
      <c r="H635" s="23" t="str">
        <f ca="1" t="shared" si="71"/>
        <v>177****I4029</v>
      </c>
      <c r="I635" s="18" t="s">
        <v>3495</v>
      </c>
      <c r="J635" s="18" t="s">
        <v>3496</v>
      </c>
      <c r="K635" s="18">
        <v>4</v>
      </c>
      <c r="L635" s="18">
        <v>400</v>
      </c>
      <c r="M635" s="52" t="s">
        <v>3497</v>
      </c>
      <c r="N635" s="50" t="s">
        <v>3198</v>
      </c>
      <c r="O635" s="50" t="s">
        <v>3198</v>
      </c>
      <c r="P635" s="18" t="s">
        <v>3429</v>
      </c>
      <c r="Q635" s="18" t="s">
        <v>3498</v>
      </c>
      <c r="R635" s="17" t="str">
        <f t="shared" si="69"/>
        <v>810143***********</v>
      </c>
      <c r="S635" s="18" t="s">
        <v>3155</v>
      </c>
      <c r="T635" s="20" t="s">
        <v>3499</v>
      </c>
      <c r="U635" s="20" t="s">
        <v>3499</v>
      </c>
    </row>
    <row r="636" ht="40.5" spans="1:21">
      <c r="A636" s="7">
        <f t="shared" si="72"/>
        <v>632</v>
      </c>
      <c r="B636" s="18" t="s">
        <v>3424</v>
      </c>
      <c r="C636" s="18" t="s">
        <v>3148</v>
      </c>
      <c r="D636" s="18" t="s">
        <v>3500</v>
      </c>
      <c r="E636" s="16" t="str">
        <f ca="1" t="shared" si="66"/>
        <v>4330021982********</v>
      </c>
      <c r="F636" s="23" t="str">
        <f ca="1" t="shared" si="67"/>
        <v>433002********1212</v>
      </c>
      <c r="G636" s="20" t="str">
        <f ca="1" t="shared" si="68"/>
        <v>1580741****</v>
      </c>
      <c r="H636" s="23" t="str">
        <f ca="1" t="shared" si="71"/>
        <v>158****I3843</v>
      </c>
      <c r="I636" s="18" t="s">
        <v>3501</v>
      </c>
      <c r="J636" s="18" t="s">
        <v>3502</v>
      </c>
      <c r="K636" s="18">
        <v>7</v>
      </c>
      <c r="L636" s="18">
        <v>400</v>
      </c>
      <c r="M636" s="52" t="s">
        <v>3503</v>
      </c>
      <c r="N636" s="50" t="s">
        <v>3504</v>
      </c>
      <c r="O636" s="50" t="s">
        <v>3504</v>
      </c>
      <c r="P636" s="18" t="s">
        <v>3429</v>
      </c>
      <c r="Q636" s="18" t="s">
        <v>3298</v>
      </c>
      <c r="R636" s="17" t="str">
        <f t="shared" si="69"/>
        <v>810143***********</v>
      </c>
      <c r="S636" s="18" t="s">
        <v>3155</v>
      </c>
      <c r="T636" s="20" t="s">
        <v>3505</v>
      </c>
      <c r="U636" s="20" t="s">
        <v>3505</v>
      </c>
    </row>
    <row r="637" ht="54" spans="1:21">
      <c r="A637" s="7">
        <f t="shared" ref="A637:A646" si="73">ROW()-4</f>
        <v>633</v>
      </c>
      <c r="B637" s="18" t="s">
        <v>3424</v>
      </c>
      <c r="C637" s="18" t="s">
        <v>3148</v>
      </c>
      <c r="D637" s="18" t="s">
        <v>3506</v>
      </c>
      <c r="E637" s="16" t="str">
        <f ca="1" t="shared" si="66"/>
        <v>4312811986********</v>
      </c>
      <c r="F637" s="23" t="str">
        <f ca="1" t="shared" si="67"/>
        <v>431281********7222</v>
      </c>
      <c r="G637" s="20" t="str">
        <f ca="1" t="shared" si="68"/>
        <v>1380849****</v>
      </c>
      <c r="H637" s="23" t="str">
        <f ca="1" t="shared" si="71"/>
        <v>138****I7607</v>
      </c>
      <c r="I637" s="18" t="s">
        <v>3507</v>
      </c>
      <c r="J637" s="18" t="s">
        <v>3508</v>
      </c>
      <c r="K637" s="18">
        <v>7</v>
      </c>
      <c r="L637" s="18">
        <v>200</v>
      </c>
      <c r="M637" s="52" t="s">
        <v>3503</v>
      </c>
      <c r="N637" s="50" t="s">
        <v>3206</v>
      </c>
      <c r="O637" s="50" t="s">
        <v>3206</v>
      </c>
      <c r="P637" s="18" t="s">
        <v>3429</v>
      </c>
      <c r="Q637" s="18" t="s">
        <v>3298</v>
      </c>
      <c r="R637" s="17" t="str">
        <f t="shared" si="69"/>
        <v>810143***********</v>
      </c>
      <c r="S637" s="18" t="s">
        <v>3199</v>
      </c>
      <c r="T637" s="20" t="s">
        <v>3509</v>
      </c>
      <c r="U637" s="20" t="s">
        <v>3509</v>
      </c>
    </row>
    <row r="638" ht="40.5" spans="1:21">
      <c r="A638" s="7">
        <f t="shared" si="73"/>
        <v>634</v>
      </c>
      <c r="B638" s="18" t="s">
        <v>3424</v>
      </c>
      <c r="C638" s="18" t="s">
        <v>3148</v>
      </c>
      <c r="D638" s="18" t="s">
        <v>3510</v>
      </c>
      <c r="E638" s="16" t="str">
        <f ca="1" t="shared" si="66"/>
        <v>4330021980********</v>
      </c>
      <c r="F638" s="23" t="str">
        <f ca="1" t="shared" si="67"/>
        <v>433002********1221</v>
      </c>
      <c r="G638" s="20" t="str">
        <f ca="1" t="shared" si="68"/>
        <v>1341134****</v>
      </c>
      <c r="H638" s="23" t="str">
        <f ca="1" t="shared" si="71"/>
        <v>134****I4771</v>
      </c>
      <c r="I638" s="18" t="s">
        <v>3511</v>
      </c>
      <c r="J638" s="18" t="s">
        <v>3512</v>
      </c>
      <c r="K638" s="18">
        <v>5</v>
      </c>
      <c r="L638" s="18">
        <v>400</v>
      </c>
      <c r="M638" s="52" t="s">
        <v>3510</v>
      </c>
      <c r="N638" s="50" t="s">
        <v>3513</v>
      </c>
      <c r="O638" s="50" t="s">
        <v>3513</v>
      </c>
      <c r="P638" s="18" t="s">
        <v>3429</v>
      </c>
      <c r="Q638" s="18" t="s">
        <v>3514</v>
      </c>
      <c r="R638" s="17" t="str">
        <f t="shared" si="69"/>
        <v>810143***********</v>
      </c>
      <c r="S638" s="18" t="s">
        <v>3188</v>
      </c>
      <c r="T638" s="20" t="s">
        <v>3515</v>
      </c>
      <c r="U638" s="20" t="s">
        <v>3515</v>
      </c>
    </row>
    <row r="639" ht="40.5" spans="1:21">
      <c r="A639" s="7">
        <f t="shared" si="73"/>
        <v>635</v>
      </c>
      <c r="B639" s="18" t="s">
        <v>3424</v>
      </c>
      <c r="C639" s="18" t="s">
        <v>3148</v>
      </c>
      <c r="D639" s="18" t="s">
        <v>3516</v>
      </c>
      <c r="E639" s="16" t="str">
        <f ca="1" t="shared" si="66"/>
        <v>4312811990********</v>
      </c>
      <c r="F639" s="23" t="str">
        <f ca="1" t="shared" si="67"/>
        <v>431281********7226</v>
      </c>
      <c r="G639" s="20" t="str">
        <f ca="1" t="shared" si="68"/>
        <v>1382612****</v>
      </c>
      <c r="H639" s="23" t="str">
        <f ca="1" t="shared" si="71"/>
        <v>138****I6851</v>
      </c>
      <c r="I639" s="18" t="s">
        <v>3517</v>
      </c>
      <c r="J639" s="18" t="s">
        <v>3518</v>
      </c>
      <c r="K639" s="18">
        <v>8</v>
      </c>
      <c r="L639" s="18">
        <v>400</v>
      </c>
      <c r="M639" s="52" t="s">
        <v>3519</v>
      </c>
      <c r="N639" s="50" t="s">
        <v>3492</v>
      </c>
      <c r="O639" s="50" t="s">
        <v>3492</v>
      </c>
      <c r="P639" s="18" t="s">
        <v>3429</v>
      </c>
      <c r="Q639" s="18" t="s">
        <v>3520</v>
      </c>
      <c r="R639" s="17" t="str">
        <f t="shared" si="69"/>
        <v>810143***********</v>
      </c>
      <c r="S639" s="18" t="s">
        <v>3449</v>
      </c>
      <c r="T639" s="20" t="s">
        <v>3521</v>
      </c>
      <c r="U639" s="20" t="s">
        <v>3521</v>
      </c>
    </row>
    <row r="640" ht="40.5" spans="1:21">
      <c r="A640" s="7">
        <f t="shared" si="73"/>
        <v>636</v>
      </c>
      <c r="B640" s="18" t="s">
        <v>3424</v>
      </c>
      <c r="C640" s="18" t="s">
        <v>3148</v>
      </c>
      <c r="D640" s="18" t="s">
        <v>3522</v>
      </c>
      <c r="E640" s="16" t="str">
        <f ca="1" t="shared" si="66"/>
        <v>4330021972********</v>
      </c>
      <c r="F640" s="23" t="str">
        <f ca="1" t="shared" si="67"/>
        <v>433002********331x</v>
      </c>
      <c r="G640" s="20" t="str">
        <f ca="1" t="shared" si="68"/>
        <v>1572740****</v>
      </c>
      <c r="H640" s="23" t="str">
        <f ca="1" t="shared" si="71"/>
        <v>157****I8081</v>
      </c>
      <c r="I640" s="18" t="s">
        <v>3523</v>
      </c>
      <c r="J640" s="18" t="s">
        <v>3524</v>
      </c>
      <c r="K640" s="18">
        <v>5</v>
      </c>
      <c r="L640" s="18">
        <v>400</v>
      </c>
      <c r="M640" s="52" t="s">
        <v>3522</v>
      </c>
      <c r="N640" s="50" t="s">
        <v>3525</v>
      </c>
      <c r="O640" s="50" t="s">
        <v>3525</v>
      </c>
      <c r="P640" s="18" t="s">
        <v>3429</v>
      </c>
      <c r="Q640" s="18" t="s">
        <v>3526</v>
      </c>
      <c r="R640" s="17" t="str">
        <f t="shared" si="69"/>
        <v>810143***********</v>
      </c>
      <c r="S640" s="18" t="s">
        <v>3188</v>
      </c>
      <c r="T640" s="20" t="s">
        <v>3527</v>
      </c>
      <c r="U640" s="20" t="s">
        <v>3527</v>
      </c>
    </row>
    <row r="641" ht="40.5" spans="1:21">
      <c r="A641" s="7">
        <f t="shared" si="73"/>
        <v>637</v>
      </c>
      <c r="B641" s="18" t="s">
        <v>3424</v>
      </c>
      <c r="C641" s="18" t="s">
        <v>3148</v>
      </c>
      <c r="D641" s="55" t="s">
        <v>3528</v>
      </c>
      <c r="E641" s="16" t="str">
        <f ca="1" t="shared" si="66"/>
        <v>4330021973********</v>
      </c>
      <c r="F641" s="23" t="str">
        <f ca="1" t="shared" si="67"/>
        <v>433002********3221</v>
      </c>
      <c r="G641" s="20" t="str">
        <f ca="1" t="shared" si="68"/>
        <v>1364655****</v>
      </c>
      <c r="H641" s="23" t="str">
        <f ca="1" t="shared" si="71"/>
        <v>136****I1419</v>
      </c>
      <c r="I641" s="18" t="s">
        <v>3529</v>
      </c>
      <c r="J641" s="18" t="s">
        <v>3530</v>
      </c>
      <c r="K641" s="18">
        <v>8</v>
      </c>
      <c r="L641" s="18">
        <v>400</v>
      </c>
      <c r="M641" s="52" t="s">
        <v>3531</v>
      </c>
      <c r="N641" s="50" t="s">
        <v>3046</v>
      </c>
      <c r="O641" s="50" t="s">
        <v>3046</v>
      </c>
      <c r="P641" s="18" t="s">
        <v>3429</v>
      </c>
      <c r="Q641" s="18" t="s">
        <v>3532</v>
      </c>
      <c r="R641" s="17" t="str">
        <f t="shared" si="69"/>
        <v>810143***********</v>
      </c>
      <c r="S641" s="18" t="s">
        <v>3533</v>
      </c>
      <c r="T641" s="20" t="s">
        <v>3534</v>
      </c>
      <c r="U641" s="20" t="s">
        <v>3534</v>
      </c>
    </row>
    <row r="642" ht="40.5" spans="1:21">
      <c r="A642" s="7">
        <f t="shared" si="73"/>
        <v>638</v>
      </c>
      <c r="B642" s="18" t="s">
        <v>3424</v>
      </c>
      <c r="C642" s="18" t="s">
        <v>3148</v>
      </c>
      <c r="D642" s="18" t="s">
        <v>3535</v>
      </c>
      <c r="E642" s="16" t="str">
        <f ca="1" t="shared" si="66"/>
        <v>4312812003********</v>
      </c>
      <c r="F642" s="23" t="str">
        <f ca="1" t="shared" si="67"/>
        <v>431281********7211</v>
      </c>
      <c r="G642" s="20" t="str">
        <f ca="1" t="shared" si="68"/>
        <v>1879757****</v>
      </c>
      <c r="H642" s="23" t="str">
        <f ca="1" t="shared" si="71"/>
        <v>187****I5316</v>
      </c>
      <c r="I642" s="18" t="s">
        <v>3536</v>
      </c>
      <c r="J642" s="18" t="s">
        <v>3537</v>
      </c>
      <c r="K642" s="18">
        <v>8</v>
      </c>
      <c r="L642" s="18">
        <v>400</v>
      </c>
      <c r="M642" s="52" t="s">
        <v>3538</v>
      </c>
      <c r="N642" s="50" t="s">
        <v>3539</v>
      </c>
      <c r="O642" s="50" t="s">
        <v>3539</v>
      </c>
      <c r="P642" s="18" t="s">
        <v>3429</v>
      </c>
      <c r="Q642" s="18" t="s">
        <v>3540</v>
      </c>
      <c r="R642" s="17" t="str">
        <f t="shared" si="69"/>
        <v>810143***********</v>
      </c>
      <c r="S642" s="18" t="s">
        <v>3449</v>
      </c>
      <c r="T642" s="20" t="s">
        <v>3541</v>
      </c>
      <c r="U642" s="20" t="s">
        <v>3541</v>
      </c>
    </row>
    <row r="643" ht="40.5" spans="1:21">
      <c r="A643" s="7">
        <f t="shared" si="73"/>
        <v>639</v>
      </c>
      <c r="B643" s="18" t="s">
        <v>3424</v>
      </c>
      <c r="C643" s="18" t="s">
        <v>3157</v>
      </c>
      <c r="D643" s="18" t="s">
        <v>3542</v>
      </c>
      <c r="E643" s="16" t="str">
        <f ca="1" t="shared" si="66"/>
        <v>4312811991********</v>
      </c>
      <c r="F643" s="23" t="str">
        <f ca="1" t="shared" si="67"/>
        <v>431281********7212</v>
      </c>
      <c r="G643" s="20" t="str">
        <f ca="1" t="shared" si="68"/>
        <v>1581363****</v>
      </c>
      <c r="H643" s="23" t="str">
        <f ca="1" t="shared" si="71"/>
        <v>158****I0283</v>
      </c>
      <c r="I643" s="18" t="s">
        <v>3543</v>
      </c>
      <c r="J643" s="18" t="s">
        <v>3544</v>
      </c>
      <c r="K643" s="18">
        <v>8</v>
      </c>
      <c r="L643" s="18">
        <v>400</v>
      </c>
      <c r="M643" s="52" t="s">
        <v>3545</v>
      </c>
      <c r="N643" s="50" t="s">
        <v>3024</v>
      </c>
      <c r="O643" s="50" t="s">
        <v>3024</v>
      </c>
      <c r="P643" s="18" t="s">
        <v>3429</v>
      </c>
      <c r="Q643" s="18" t="s">
        <v>1680</v>
      </c>
      <c r="R643" s="17" t="str">
        <f t="shared" si="69"/>
        <v>810143***********</v>
      </c>
      <c r="S643" s="18" t="s">
        <v>3155</v>
      </c>
      <c r="T643" s="20" t="s">
        <v>3546</v>
      </c>
      <c r="U643" s="20" t="s">
        <v>3546</v>
      </c>
    </row>
    <row r="644" ht="40.5" spans="1:21">
      <c r="A644" s="7">
        <f t="shared" si="73"/>
        <v>640</v>
      </c>
      <c r="B644" s="18" t="s">
        <v>3424</v>
      </c>
      <c r="C644" s="18" t="s">
        <v>3157</v>
      </c>
      <c r="D644" s="18" t="s">
        <v>3547</v>
      </c>
      <c r="E644" s="16" t="str">
        <f ca="1" t="shared" si="66"/>
        <v>4330021980********</v>
      </c>
      <c r="F644" s="23" t="str">
        <f ca="1" t="shared" si="67"/>
        <v>433002********1211</v>
      </c>
      <c r="G644" s="20" t="str">
        <f ca="1" t="shared" si="68"/>
        <v>1353169****</v>
      </c>
      <c r="H644" s="23" t="str">
        <f ca="1" t="shared" si="71"/>
        <v>135****I4980</v>
      </c>
      <c r="I644" s="18" t="s">
        <v>3548</v>
      </c>
      <c r="J644" s="18" t="s">
        <v>3549</v>
      </c>
      <c r="K644" s="18">
        <v>8</v>
      </c>
      <c r="L644" s="18">
        <v>400</v>
      </c>
      <c r="M644" s="52" t="s">
        <v>3550</v>
      </c>
      <c r="N644" s="50" t="s">
        <v>3513</v>
      </c>
      <c r="O644" s="50" t="s">
        <v>3513</v>
      </c>
      <c r="P644" s="18" t="s">
        <v>3429</v>
      </c>
      <c r="Q644" s="18" t="s">
        <v>3551</v>
      </c>
      <c r="R644" s="17" t="str">
        <f t="shared" si="69"/>
        <v>810143***********</v>
      </c>
      <c r="S644" s="18" t="s">
        <v>3155</v>
      </c>
      <c r="T644" s="20" t="s">
        <v>3552</v>
      </c>
      <c r="U644" s="20" t="s">
        <v>3552</v>
      </c>
    </row>
    <row r="645" ht="40.5" spans="1:21">
      <c r="A645" s="7">
        <f t="shared" si="73"/>
        <v>641</v>
      </c>
      <c r="B645" s="18" t="s">
        <v>3424</v>
      </c>
      <c r="C645" s="18" t="s">
        <v>3310</v>
      </c>
      <c r="D645" s="18" t="s">
        <v>3553</v>
      </c>
      <c r="E645" s="16" t="str">
        <f ca="1" t="shared" si="66"/>
        <v>4312811973********</v>
      </c>
      <c r="F645" s="23" t="str">
        <f ca="1" t="shared" si="67"/>
        <v>431281********7210</v>
      </c>
      <c r="G645" s="20" t="str">
        <f ca="1" t="shared" si="68"/>
        <v>1667026****</v>
      </c>
      <c r="H645" s="23" t="str">
        <f ca="1" t="shared" si="71"/>
        <v>166****I9989</v>
      </c>
      <c r="I645" s="18" t="s">
        <v>3554</v>
      </c>
      <c r="J645" s="18" t="s">
        <v>3555</v>
      </c>
      <c r="K645" s="18">
        <v>2</v>
      </c>
      <c r="L645" s="18">
        <v>400</v>
      </c>
      <c r="M645" s="52" t="s">
        <v>3556</v>
      </c>
      <c r="N645" s="50" t="s">
        <v>3221</v>
      </c>
      <c r="O645" s="50" t="s">
        <v>3221</v>
      </c>
      <c r="P645" s="18" t="s">
        <v>3429</v>
      </c>
      <c r="Q645" s="18" t="s">
        <v>2363</v>
      </c>
      <c r="R645" s="17" t="str">
        <f t="shared" si="69"/>
        <v>810143***********</v>
      </c>
      <c r="S645" s="18" t="s">
        <v>3155</v>
      </c>
      <c r="T645" s="20" t="s">
        <v>3557</v>
      </c>
      <c r="U645" s="20" t="s">
        <v>3557</v>
      </c>
    </row>
    <row r="646" ht="40.5" spans="1:21">
      <c r="A646" s="7">
        <f t="shared" si="73"/>
        <v>642</v>
      </c>
      <c r="B646" s="18" t="s">
        <v>3424</v>
      </c>
      <c r="C646" s="18" t="s">
        <v>3310</v>
      </c>
      <c r="D646" s="18" t="s">
        <v>3558</v>
      </c>
      <c r="E646" s="16" t="str">
        <f ca="1" t="shared" si="66"/>
        <v>4312811974********</v>
      </c>
      <c r="F646" s="23" t="str">
        <f ca="1" t="shared" si="67"/>
        <v>431281********7213</v>
      </c>
      <c r="G646" s="20" t="str">
        <f ca="1" t="shared" si="68"/>
        <v>1887452****</v>
      </c>
      <c r="H646" s="23" t="str">
        <f ca="1" t="shared" si="71"/>
        <v>188****I0917</v>
      </c>
      <c r="I646" s="18" t="s">
        <v>3559</v>
      </c>
      <c r="J646" s="18" t="s">
        <v>3560</v>
      </c>
      <c r="K646" s="18">
        <v>5</v>
      </c>
      <c r="L646" s="18">
        <v>400</v>
      </c>
      <c r="M646" s="52" t="s">
        <v>3558</v>
      </c>
      <c r="N646" s="50" t="s">
        <v>3561</v>
      </c>
      <c r="O646" s="50" t="s">
        <v>3561</v>
      </c>
      <c r="P646" s="18" t="s">
        <v>3429</v>
      </c>
      <c r="Q646" s="18" t="s">
        <v>3562</v>
      </c>
      <c r="R646" s="17" t="str">
        <f t="shared" si="69"/>
        <v>810143***********</v>
      </c>
      <c r="S646" s="18" t="s">
        <v>3465</v>
      </c>
      <c r="T646" s="20" t="s">
        <v>3563</v>
      </c>
      <c r="U646" s="20" t="s">
        <v>3563</v>
      </c>
    </row>
    <row r="647" ht="40.5" spans="1:21">
      <c r="A647" s="7">
        <f t="shared" ref="A647:A656" si="74">ROW()-4</f>
        <v>643</v>
      </c>
      <c r="B647" s="18" t="s">
        <v>3424</v>
      </c>
      <c r="C647" s="18" t="s">
        <v>3310</v>
      </c>
      <c r="D647" s="18" t="s">
        <v>3564</v>
      </c>
      <c r="E647" s="16" t="str">
        <f ca="1" t="shared" si="66"/>
        <v>4330291976********</v>
      </c>
      <c r="F647" s="23" t="str">
        <f ca="1" t="shared" si="67"/>
        <v>433029********142X</v>
      </c>
      <c r="G647" s="20" t="str">
        <f ca="1" t="shared" si="68"/>
        <v>1318714****</v>
      </c>
      <c r="H647" s="23" t="str">
        <f ca="1" t="shared" si="71"/>
        <v>131****I9983</v>
      </c>
      <c r="I647" s="18" t="s">
        <v>3565</v>
      </c>
      <c r="J647" s="18" t="s">
        <v>3566</v>
      </c>
      <c r="K647" s="18">
        <v>8</v>
      </c>
      <c r="L647" s="18">
        <v>100</v>
      </c>
      <c r="M647" s="52" t="s">
        <v>3564</v>
      </c>
      <c r="N647" s="50" t="s">
        <v>3567</v>
      </c>
      <c r="O647" s="50" t="s">
        <v>3567</v>
      </c>
      <c r="P647" s="18" t="s">
        <v>3429</v>
      </c>
      <c r="Q647" s="18" t="s">
        <v>3568</v>
      </c>
      <c r="R647" s="17" t="str">
        <f t="shared" si="69"/>
        <v>810143***********</v>
      </c>
      <c r="S647" s="18" t="s">
        <v>3465</v>
      </c>
      <c r="T647" s="20" t="s">
        <v>3569</v>
      </c>
      <c r="U647" s="20" t="s">
        <v>3569</v>
      </c>
    </row>
    <row r="648" ht="40.5" spans="1:21">
      <c r="A648" s="7">
        <f t="shared" si="74"/>
        <v>644</v>
      </c>
      <c r="B648" s="18" t="s">
        <v>3424</v>
      </c>
      <c r="C648" s="18" t="s">
        <v>3216</v>
      </c>
      <c r="D648" s="18" t="s">
        <v>3570</v>
      </c>
      <c r="E648" s="16" t="str">
        <f ca="1" t="shared" si="66"/>
        <v>4312811982********</v>
      </c>
      <c r="F648" s="23" t="str">
        <f ca="1" t="shared" si="67"/>
        <v>431281********7219</v>
      </c>
      <c r="G648" s="20" t="str">
        <f ca="1" t="shared" si="68"/>
        <v>1777455****</v>
      </c>
      <c r="H648" s="23" t="str">
        <f ca="1" t="shared" si="71"/>
        <v>177****I8006</v>
      </c>
      <c r="I648" s="18" t="s">
        <v>3571</v>
      </c>
      <c r="J648" s="18" t="s">
        <v>3572</v>
      </c>
      <c r="K648" s="18">
        <v>8</v>
      </c>
      <c r="L648" s="18">
        <v>400</v>
      </c>
      <c r="M648" s="52" t="s">
        <v>3570</v>
      </c>
      <c r="N648" s="50" t="s">
        <v>3297</v>
      </c>
      <c r="O648" s="50" t="s">
        <v>3297</v>
      </c>
      <c r="P648" s="18" t="s">
        <v>3429</v>
      </c>
      <c r="Q648" s="18" t="s">
        <v>3573</v>
      </c>
      <c r="R648" s="17" t="str">
        <f t="shared" si="69"/>
        <v>810143***********</v>
      </c>
      <c r="S648" s="18" t="s">
        <v>3465</v>
      </c>
      <c r="T648" s="20" t="s">
        <v>3087</v>
      </c>
      <c r="U648" s="20" t="s">
        <v>3087</v>
      </c>
    </row>
    <row r="649" ht="40.5" spans="1:21">
      <c r="A649" s="7">
        <f t="shared" si="74"/>
        <v>645</v>
      </c>
      <c r="B649" s="18" t="s">
        <v>3424</v>
      </c>
      <c r="C649" s="18" t="s">
        <v>3201</v>
      </c>
      <c r="D649" s="18" t="s">
        <v>3574</v>
      </c>
      <c r="E649" s="16" t="str">
        <f ca="1" t="shared" si="66"/>
        <v>4330021969********</v>
      </c>
      <c r="F649" s="23" t="str">
        <f ca="1" t="shared" si="67"/>
        <v>433002********1210</v>
      </c>
      <c r="G649" s="20" t="str">
        <f ca="1" t="shared" si="68"/>
        <v>1557452****</v>
      </c>
      <c r="H649" s="23" t="str">
        <f ca="1" t="shared" si="71"/>
        <v>155****I9508</v>
      </c>
      <c r="I649" s="18" t="s">
        <v>3575</v>
      </c>
      <c r="J649" s="18" t="s">
        <v>3576</v>
      </c>
      <c r="K649" s="18">
        <v>8</v>
      </c>
      <c r="L649" s="18">
        <v>400</v>
      </c>
      <c r="M649" s="52" t="s">
        <v>3574</v>
      </c>
      <c r="N649" s="50" t="s">
        <v>3100</v>
      </c>
      <c r="O649" s="50" t="s">
        <v>3100</v>
      </c>
      <c r="P649" s="18" t="s">
        <v>3429</v>
      </c>
      <c r="Q649" s="18" t="s">
        <v>779</v>
      </c>
      <c r="R649" s="17" t="str">
        <f t="shared" si="69"/>
        <v>810143***********</v>
      </c>
      <c r="S649" s="18" t="s">
        <v>3465</v>
      </c>
      <c r="T649" s="20" t="s">
        <v>3156</v>
      </c>
      <c r="U649" s="20" t="s">
        <v>3156</v>
      </c>
    </row>
    <row r="650" ht="40.5" spans="1:21">
      <c r="A650" s="7">
        <f t="shared" si="74"/>
        <v>646</v>
      </c>
      <c r="B650" s="18" t="s">
        <v>3424</v>
      </c>
      <c r="C650" s="18" t="s">
        <v>3201</v>
      </c>
      <c r="D650" s="18" t="s">
        <v>3577</v>
      </c>
      <c r="E650" s="16" t="str">
        <f ca="1" t="shared" si="66"/>
        <v>4312811996********</v>
      </c>
      <c r="F650" s="23" t="str">
        <f ca="1" t="shared" si="67"/>
        <v>431281********7215</v>
      </c>
      <c r="G650" s="20" t="str">
        <f ca="1" t="shared" si="68"/>
        <v>1342382****</v>
      </c>
      <c r="H650" s="23" t="str">
        <f ca="1" t="shared" si="71"/>
        <v>134****I5722</v>
      </c>
      <c r="I650" s="18" t="s">
        <v>3426</v>
      </c>
      <c r="J650" s="18" t="s">
        <v>3578</v>
      </c>
      <c r="K650" s="18">
        <v>8</v>
      </c>
      <c r="L650" s="18">
        <v>400</v>
      </c>
      <c r="M650" s="52" t="s">
        <v>3574</v>
      </c>
      <c r="N650" s="50" t="s">
        <v>3238</v>
      </c>
      <c r="O650" s="50" t="s">
        <v>3238</v>
      </c>
      <c r="P650" s="18" t="s">
        <v>3429</v>
      </c>
      <c r="Q650" s="18" t="s">
        <v>779</v>
      </c>
      <c r="R650" s="17" t="str">
        <f t="shared" si="69"/>
        <v>810143***********</v>
      </c>
      <c r="S650" s="18" t="s">
        <v>3155</v>
      </c>
      <c r="T650" s="20" t="s">
        <v>3579</v>
      </c>
      <c r="U650" s="20" t="s">
        <v>3579</v>
      </c>
    </row>
    <row r="651" ht="40.5" spans="1:21">
      <c r="A651" s="7">
        <f t="shared" si="74"/>
        <v>647</v>
      </c>
      <c r="B651" s="18" t="s">
        <v>3424</v>
      </c>
      <c r="C651" s="18" t="s">
        <v>3201</v>
      </c>
      <c r="D651" s="18" t="s">
        <v>3580</v>
      </c>
      <c r="E651" s="16" t="str">
        <f ca="1" t="shared" si="66"/>
        <v>4330021972********</v>
      </c>
      <c r="F651" s="23" t="str">
        <f ca="1" t="shared" si="67"/>
        <v>433002********3226</v>
      </c>
      <c r="G651" s="20" t="str">
        <f ca="1" t="shared" si="68"/>
        <v>1310725****</v>
      </c>
      <c r="H651" s="23" t="str">
        <f ca="1" t="shared" si="71"/>
        <v>131****I9882</v>
      </c>
      <c r="I651" s="18" t="s">
        <v>3581</v>
      </c>
      <c r="J651" s="18" t="s">
        <v>3582</v>
      </c>
      <c r="K651" s="18">
        <v>8</v>
      </c>
      <c r="L651" s="18">
        <v>400</v>
      </c>
      <c r="M651" s="52" t="s">
        <v>3583</v>
      </c>
      <c r="N651" s="50" t="s">
        <v>3525</v>
      </c>
      <c r="O651" s="50" t="s">
        <v>3525</v>
      </c>
      <c r="P651" s="18" t="s">
        <v>3429</v>
      </c>
      <c r="Q651" s="18" t="s">
        <v>2243</v>
      </c>
      <c r="R651" s="17" t="str">
        <f t="shared" si="69"/>
        <v>810143***********</v>
      </c>
      <c r="S651" s="18" t="s">
        <v>3308</v>
      </c>
      <c r="T651" s="20" t="s">
        <v>3584</v>
      </c>
      <c r="U651" s="20" t="s">
        <v>3584</v>
      </c>
    </row>
    <row r="652" ht="40.5" spans="1:21">
      <c r="A652" s="7">
        <f t="shared" si="74"/>
        <v>648</v>
      </c>
      <c r="B652" s="18" t="s">
        <v>3424</v>
      </c>
      <c r="C652" s="18" t="s">
        <v>3201</v>
      </c>
      <c r="D652" s="18" t="s">
        <v>3585</v>
      </c>
      <c r="E652" s="16" t="str">
        <f ca="1" t="shared" si="66"/>
        <v>4312811998********</v>
      </c>
      <c r="F652" s="23" t="str">
        <f ca="1" t="shared" si="67"/>
        <v>431281********7223</v>
      </c>
      <c r="G652" s="20" t="str">
        <f ca="1" t="shared" si="68"/>
        <v>1569740****</v>
      </c>
      <c r="H652" s="23" t="str">
        <f ca="1" t="shared" si="71"/>
        <v>156****I8499</v>
      </c>
      <c r="I652" s="18" t="s">
        <v>3586</v>
      </c>
      <c r="J652" s="18" t="s">
        <v>3587</v>
      </c>
      <c r="K652" s="18">
        <v>8</v>
      </c>
      <c r="L652" s="18">
        <v>400</v>
      </c>
      <c r="M652" s="52" t="s">
        <v>3583</v>
      </c>
      <c r="N652" s="50" t="s">
        <v>3071</v>
      </c>
      <c r="O652" s="50" t="s">
        <v>3071</v>
      </c>
      <c r="P652" s="18" t="s">
        <v>3429</v>
      </c>
      <c r="Q652" s="18" t="s">
        <v>2243</v>
      </c>
      <c r="R652" s="17" t="str">
        <f t="shared" si="69"/>
        <v>810143***********</v>
      </c>
      <c r="S652" s="18" t="s">
        <v>3171</v>
      </c>
      <c r="T652" s="20" t="s">
        <v>3588</v>
      </c>
      <c r="U652" s="20" t="s">
        <v>3588</v>
      </c>
    </row>
    <row r="653" ht="40.5" spans="1:21">
      <c r="A653" s="7">
        <f t="shared" si="74"/>
        <v>649</v>
      </c>
      <c r="B653" s="18" t="s">
        <v>3424</v>
      </c>
      <c r="C653" s="18" t="s">
        <v>3201</v>
      </c>
      <c r="D653" s="18" t="s">
        <v>3589</v>
      </c>
      <c r="E653" s="16" t="str">
        <f ca="1" t="shared" si="66"/>
        <v>4330021968********</v>
      </c>
      <c r="F653" s="23" t="str">
        <f ca="1" t="shared" si="67"/>
        <v>433002********1213</v>
      </c>
      <c r="G653" s="20" t="str">
        <f ca="1" t="shared" si="68"/>
        <v>1539982****</v>
      </c>
      <c r="H653" s="23" t="str">
        <f ca="1" t="shared" si="71"/>
        <v>153****I5081</v>
      </c>
      <c r="I653" s="18" t="s">
        <v>3590</v>
      </c>
      <c r="J653" s="18" t="s">
        <v>3591</v>
      </c>
      <c r="K653" s="18">
        <v>8</v>
      </c>
      <c r="L653" s="18">
        <v>400</v>
      </c>
      <c r="M653" s="52" t="s">
        <v>3583</v>
      </c>
      <c r="N653" s="50" t="s">
        <v>3153</v>
      </c>
      <c r="O653" s="50" t="s">
        <v>3153</v>
      </c>
      <c r="P653" s="18" t="s">
        <v>3429</v>
      </c>
      <c r="Q653" s="18" t="s">
        <v>2243</v>
      </c>
      <c r="R653" s="17" t="str">
        <f t="shared" si="69"/>
        <v>810143***********</v>
      </c>
      <c r="S653" s="18" t="s">
        <v>3155</v>
      </c>
      <c r="T653" s="20" t="s">
        <v>3029</v>
      </c>
      <c r="U653" s="20" t="s">
        <v>3029</v>
      </c>
    </row>
    <row r="654" ht="40.5" spans="1:21">
      <c r="A654" s="7">
        <f t="shared" si="74"/>
        <v>650</v>
      </c>
      <c r="B654" s="18" t="s">
        <v>3424</v>
      </c>
      <c r="C654" s="18" t="s">
        <v>3293</v>
      </c>
      <c r="D654" s="18" t="s">
        <v>3592</v>
      </c>
      <c r="E654" s="16" t="str">
        <f ca="1" t="shared" si="66"/>
        <v>4312811973********</v>
      </c>
      <c r="F654" s="23" t="str">
        <f ca="1" t="shared" si="67"/>
        <v>431281********7215</v>
      </c>
      <c r="G654" s="20" t="str">
        <f ca="1" t="shared" si="68"/>
        <v>1597404****</v>
      </c>
      <c r="H654" s="23" t="str">
        <f ca="1" t="shared" si="71"/>
        <v>159****I7678</v>
      </c>
      <c r="I654" s="18" t="s">
        <v>3593</v>
      </c>
      <c r="J654" s="18" t="s">
        <v>3594</v>
      </c>
      <c r="K654" s="18">
        <v>8</v>
      </c>
      <c r="L654" s="18">
        <v>100</v>
      </c>
      <c r="M654" s="52" t="s">
        <v>3592</v>
      </c>
      <c r="N654" s="50" t="s">
        <v>3221</v>
      </c>
      <c r="O654" s="50" t="s">
        <v>3221</v>
      </c>
      <c r="P654" s="18" t="s">
        <v>3429</v>
      </c>
      <c r="Q654" s="18" t="s">
        <v>2976</v>
      </c>
      <c r="R654" s="17" t="str">
        <f t="shared" si="69"/>
        <v>810143***********</v>
      </c>
      <c r="S654" s="18" t="s">
        <v>3465</v>
      </c>
      <c r="T654" s="20" t="s">
        <v>3595</v>
      </c>
      <c r="U654" s="20" t="s">
        <v>3595</v>
      </c>
    </row>
    <row r="655" ht="40.5" spans="1:21">
      <c r="A655" s="7">
        <f t="shared" si="74"/>
        <v>651</v>
      </c>
      <c r="B655" s="18" t="s">
        <v>3424</v>
      </c>
      <c r="C655" s="18" t="s">
        <v>3293</v>
      </c>
      <c r="D655" s="18" t="s">
        <v>3596</v>
      </c>
      <c r="E655" s="16" t="str">
        <f ca="1" t="shared" si="66"/>
        <v>4330021971********</v>
      </c>
      <c r="F655" s="23" t="str">
        <f ca="1" t="shared" si="67"/>
        <v>433002********1212</v>
      </c>
      <c r="G655" s="20" t="str">
        <f ca="1" t="shared" si="68"/>
        <v>1511518****</v>
      </c>
      <c r="H655" s="23" t="str">
        <f ca="1" t="shared" si="71"/>
        <v>151****I9002</v>
      </c>
      <c r="I655" s="18" t="s">
        <v>3597</v>
      </c>
      <c r="J655" s="18" t="s">
        <v>3598</v>
      </c>
      <c r="K655" s="18">
        <v>4</v>
      </c>
      <c r="L655" s="18">
        <v>400</v>
      </c>
      <c r="M655" s="52" t="s">
        <v>3596</v>
      </c>
      <c r="N655" s="50" t="s">
        <v>3304</v>
      </c>
      <c r="O655" s="50" t="s">
        <v>3304</v>
      </c>
      <c r="P655" s="18" t="s">
        <v>3429</v>
      </c>
      <c r="Q655" s="18" t="s">
        <v>3599</v>
      </c>
      <c r="R655" s="17" t="str">
        <f t="shared" si="69"/>
        <v>810143***********</v>
      </c>
      <c r="S655" s="18" t="s">
        <v>3465</v>
      </c>
      <c r="T655" s="20" t="s">
        <v>3600</v>
      </c>
      <c r="U655" s="20" t="s">
        <v>3600</v>
      </c>
    </row>
    <row r="656" ht="40.5" spans="1:21">
      <c r="A656" s="7">
        <f t="shared" si="74"/>
        <v>652</v>
      </c>
      <c r="B656" s="18" t="s">
        <v>3424</v>
      </c>
      <c r="C656" s="18" t="s">
        <v>3224</v>
      </c>
      <c r="D656" s="18" t="s">
        <v>3601</v>
      </c>
      <c r="E656" s="16" t="str">
        <f ca="1" t="shared" si="66"/>
        <v>4312811983********</v>
      </c>
      <c r="F656" s="23" t="str">
        <f ca="1" t="shared" si="67"/>
        <v>431281********7215</v>
      </c>
      <c r="G656" s="20" t="str">
        <f ca="1" t="shared" si="68"/>
        <v>1378756****</v>
      </c>
      <c r="H656" s="23" t="str">
        <f ca="1" t="shared" si="71"/>
        <v>137****I5652</v>
      </c>
      <c r="I656" s="18" t="s">
        <v>3602</v>
      </c>
      <c r="J656" s="18" t="s">
        <v>3603</v>
      </c>
      <c r="K656" s="18">
        <v>8</v>
      </c>
      <c r="L656" s="18">
        <v>400</v>
      </c>
      <c r="M656" s="52" t="s">
        <v>3604</v>
      </c>
      <c r="N656" s="50" t="s">
        <v>3032</v>
      </c>
      <c r="O656" s="50" t="s">
        <v>3032</v>
      </c>
      <c r="P656" s="18" t="s">
        <v>3429</v>
      </c>
      <c r="Q656" s="18" t="s">
        <v>3605</v>
      </c>
      <c r="R656" s="17" t="str">
        <f t="shared" si="69"/>
        <v>810143***********</v>
      </c>
      <c r="S656" s="18" t="s">
        <v>3155</v>
      </c>
      <c r="T656" s="20" t="s">
        <v>3606</v>
      </c>
      <c r="U656" s="20" t="s">
        <v>3606</v>
      </c>
    </row>
    <row r="657" ht="40.5" spans="1:21">
      <c r="A657" s="7">
        <f t="shared" ref="A657:A666" si="75">ROW()-4</f>
        <v>653</v>
      </c>
      <c r="B657" s="18" t="s">
        <v>3424</v>
      </c>
      <c r="C657" s="18" t="s">
        <v>3224</v>
      </c>
      <c r="D657" s="18" t="s">
        <v>3607</v>
      </c>
      <c r="E657" s="16" t="str">
        <f ca="1" t="shared" si="66"/>
        <v>4312811994********</v>
      </c>
      <c r="F657" s="23" t="str">
        <f ca="1" t="shared" si="67"/>
        <v>431281********7222</v>
      </c>
      <c r="G657" s="20" t="str">
        <f ca="1" t="shared" si="68"/>
        <v>1807599****</v>
      </c>
      <c r="H657" s="23" t="str">
        <f ca="1" t="shared" si="71"/>
        <v>180****I4388</v>
      </c>
      <c r="I657" s="18" t="s">
        <v>3608</v>
      </c>
      <c r="J657" s="18" t="s">
        <v>3609</v>
      </c>
      <c r="K657" s="18">
        <v>12</v>
      </c>
      <c r="L657" s="18">
        <v>200</v>
      </c>
      <c r="M657" s="52" t="s">
        <v>3610</v>
      </c>
      <c r="N657" s="50" t="s">
        <v>3611</v>
      </c>
      <c r="O657" s="50" t="s">
        <v>3611</v>
      </c>
      <c r="P657" s="18" t="s">
        <v>3429</v>
      </c>
      <c r="Q657" s="18" t="s">
        <v>1430</v>
      </c>
      <c r="R657" s="17" t="str">
        <f t="shared" si="69"/>
        <v>810143***********</v>
      </c>
      <c r="S657" s="18" t="s">
        <v>3199</v>
      </c>
      <c r="T657" s="20" t="s">
        <v>3612</v>
      </c>
      <c r="U657" s="20" t="s">
        <v>3612</v>
      </c>
    </row>
    <row r="658" ht="40.5" spans="1:21">
      <c r="A658" s="7">
        <f t="shared" si="75"/>
        <v>654</v>
      </c>
      <c r="B658" s="18" t="s">
        <v>3424</v>
      </c>
      <c r="C658" s="18" t="s">
        <v>3613</v>
      </c>
      <c r="D658" s="18" t="s">
        <v>3614</v>
      </c>
      <c r="E658" s="16" t="str">
        <f ca="1" t="shared" si="66"/>
        <v>4312811988********</v>
      </c>
      <c r="F658" s="23" t="str">
        <f ca="1" t="shared" si="67"/>
        <v>431281********7215</v>
      </c>
      <c r="G658" s="20" t="str">
        <f ca="1" t="shared" si="68"/>
        <v>1351010****</v>
      </c>
      <c r="H658" s="23" t="str">
        <f ca="1" t="shared" si="71"/>
        <v>135****I4087</v>
      </c>
      <c r="I658" s="18" t="s">
        <v>3432</v>
      </c>
      <c r="J658" s="18" t="s">
        <v>3615</v>
      </c>
      <c r="K658" s="18">
        <v>8</v>
      </c>
      <c r="L658" s="18">
        <v>400</v>
      </c>
      <c r="M658" s="52" t="s">
        <v>3616</v>
      </c>
      <c r="N658" s="50" t="s">
        <v>3038</v>
      </c>
      <c r="O658" s="50" t="s">
        <v>3038</v>
      </c>
      <c r="P658" s="18" t="s">
        <v>3429</v>
      </c>
      <c r="Q658" s="18" t="s">
        <v>3617</v>
      </c>
      <c r="R658" s="17" t="str">
        <f t="shared" si="69"/>
        <v>810143***********</v>
      </c>
      <c r="S658" s="18" t="s">
        <v>3155</v>
      </c>
      <c r="T658" s="20" t="s">
        <v>3618</v>
      </c>
      <c r="U658" s="20" t="s">
        <v>3618</v>
      </c>
    </row>
    <row r="659" ht="40.5" spans="1:21">
      <c r="A659" s="7">
        <f t="shared" si="75"/>
        <v>655</v>
      </c>
      <c r="B659" s="18" t="s">
        <v>3424</v>
      </c>
      <c r="C659" s="18" t="s">
        <v>3613</v>
      </c>
      <c r="D659" s="55" t="s">
        <v>3619</v>
      </c>
      <c r="E659" s="16" t="str">
        <f ca="1" t="shared" si="66"/>
        <v>4312811965********</v>
      </c>
      <c r="F659" s="23" t="str">
        <f ca="1" t="shared" si="67"/>
        <v>431281********7225</v>
      </c>
      <c r="G659" s="20" t="str">
        <f ca="1" t="shared" si="68"/>
        <v>1324065****</v>
      </c>
      <c r="H659" s="23" t="str">
        <f ca="1" t="shared" si="71"/>
        <v>132****I3715</v>
      </c>
      <c r="I659" s="18" t="s">
        <v>3432</v>
      </c>
      <c r="J659" s="18" t="s">
        <v>3620</v>
      </c>
      <c r="K659" s="18">
        <v>8</v>
      </c>
      <c r="L659" s="18">
        <v>400</v>
      </c>
      <c r="M659" s="57" t="s">
        <v>3621</v>
      </c>
      <c r="N659" s="50" t="s">
        <v>3622</v>
      </c>
      <c r="O659" s="50" t="s">
        <v>3622</v>
      </c>
      <c r="P659" s="18" t="s">
        <v>3429</v>
      </c>
      <c r="Q659" s="18" t="s">
        <v>3617</v>
      </c>
      <c r="R659" s="17" t="str">
        <f t="shared" si="69"/>
        <v>810143***********</v>
      </c>
      <c r="S659" s="18" t="s">
        <v>3487</v>
      </c>
      <c r="T659" s="20" t="s">
        <v>3623</v>
      </c>
      <c r="U659" s="20" t="s">
        <v>3623</v>
      </c>
    </row>
    <row r="660" ht="40.5" spans="1:21">
      <c r="A660" s="7">
        <f t="shared" si="75"/>
        <v>656</v>
      </c>
      <c r="B660" s="18" t="s">
        <v>3424</v>
      </c>
      <c r="C660" s="18" t="s">
        <v>3613</v>
      </c>
      <c r="D660" s="18" t="s">
        <v>3624</v>
      </c>
      <c r="E660" s="16" t="str">
        <f ca="1" t="shared" si="66"/>
        <v>4312811973********</v>
      </c>
      <c r="F660" s="23" t="str">
        <f ca="1" t="shared" si="67"/>
        <v>431281********7221</v>
      </c>
      <c r="G660" s="20" t="str">
        <f ca="1" t="shared" si="68"/>
        <v>1511522****</v>
      </c>
      <c r="H660" s="23" t="str">
        <f ca="1" t="shared" si="71"/>
        <v>151****I1500</v>
      </c>
      <c r="I660" s="18" t="s">
        <v>3625</v>
      </c>
      <c r="J660" s="18" t="s">
        <v>3626</v>
      </c>
      <c r="K660" s="18">
        <v>8</v>
      </c>
      <c r="L660" s="18">
        <v>400</v>
      </c>
      <c r="M660" s="52" t="s">
        <v>3624</v>
      </c>
      <c r="N660" s="50" t="s">
        <v>3221</v>
      </c>
      <c r="O660" s="50" t="s">
        <v>3221</v>
      </c>
      <c r="P660" s="18" t="s">
        <v>3429</v>
      </c>
      <c r="Q660" s="18" t="s">
        <v>397</v>
      </c>
      <c r="R660" s="17" t="str">
        <f t="shared" si="69"/>
        <v>810143***********</v>
      </c>
      <c r="S660" s="18" t="s">
        <v>3465</v>
      </c>
      <c r="T660" s="20" t="s">
        <v>3627</v>
      </c>
      <c r="U660" s="20" t="s">
        <v>3627</v>
      </c>
    </row>
    <row r="661" ht="40.5" spans="1:21">
      <c r="A661" s="7">
        <f t="shared" si="75"/>
        <v>657</v>
      </c>
      <c r="B661" s="18" t="s">
        <v>3424</v>
      </c>
      <c r="C661" s="18" t="s">
        <v>3613</v>
      </c>
      <c r="D661" s="18" t="s">
        <v>3628</v>
      </c>
      <c r="E661" s="16" t="str">
        <f ca="1" t="shared" si="66"/>
        <v>4312812004********</v>
      </c>
      <c r="F661" s="23" t="str">
        <f ca="1" t="shared" si="67"/>
        <v>431281********007X</v>
      </c>
      <c r="G661" s="20" t="str">
        <f ca="1" t="shared" si="68"/>
        <v>1527459****</v>
      </c>
      <c r="H661" s="23" t="str">
        <f ca="1" t="shared" si="71"/>
        <v>152****I7525</v>
      </c>
      <c r="I661" s="18" t="s">
        <v>3581</v>
      </c>
      <c r="J661" s="18" t="s">
        <v>3629</v>
      </c>
      <c r="K661" s="18">
        <v>8</v>
      </c>
      <c r="L661" s="18">
        <v>400</v>
      </c>
      <c r="M661" s="52" t="s">
        <v>3624</v>
      </c>
      <c r="N661" s="50" t="s">
        <v>3630</v>
      </c>
      <c r="O661" s="50" t="s">
        <v>3630</v>
      </c>
      <c r="P661" s="18" t="s">
        <v>3429</v>
      </c>
      <c r="Q661" s="18" t="s">
        <v>397</v>
      </c>
      <c r="R661" s="17" t="str">
        <f t="shared" si="69"/>
        <v>810143***********</v>
      </c>
      <c r="S661" s="18" t="s">
        <v>3155</v>
      </c>
      <c r="T661" s="20" t="s">
        <v>3631</v>
      </c>
      <c r="U661" s="20" t="s">
        <v>3631</v>
      </c>
    </row>
    <row r="662" ht="40.5" spans="1:21">
      <c r="A662" s="7">
        <f t="shared" si="75"/>
        <v>658</v>
      </c>
      <c r="B662" s="18" t="s">
        <v>3424</v>
      </c>
      <c r="C662" s="18" t="s">
        <v>3613</v>
      </c>
      <c r="D662" s="18" t="s">
        <v>3632</v>
      </c>
      <c r="E662" s="16" t="str">
        <f ca="1" t="shared" si="66"/>
        <v>4312811997********</v>
      </c>
      <c r="F662" s="23" t="str">
        <f ca="1" t="shared" si="67"/>
        <v>431281********7220</v>
      </c>
      <c r="G662" s="20" t="str">
        <f ca="1" t="shared" si="68"/>
        <v>1521157****</v>
      </c>
      <c r="H662" s="23" t="str">
        <f ca="1" t="shared" si="71"/>
        <v>152****I8927</v>
      </c>
      <c r="I662" s="18" t="s">
        <v>3633</v>
      </c>
      <c r="J662" s="18" t="s">
        <v>3634</v>
      </c>
      <c r="K662" s="18">
        <v>8</v>
      </c>
      <c r="L662" s="18">
        <v>200</v>
      </c>
      <c r="M662" s="52" t="s">
        <v>3624</v>
      </c>
      <c r="N662" s="50" t="s">
        <v>3119</v>
      </c>
      <c r="O662" s="50" t="s">
        <v>3119</v>
      </c>
      <c r="P662" s="18" t="s">
        <v>3429</v>
      </c>
      <c r="Q662" s="18" t="s">
        <v>397</v>
      </c>
      <c r="R662" s="17" t="str">
        <f t="shared" si="69"/>
        <v>810143***********</v>
      </c>
      <c r="S662" s="18" t="s">
        <v>3199</v>
      </c>
      <c r="T662" s="20" t="s">
        <v>3635</v>
      </c>
      <c r="U662" s="20" t="s">
        <v>3635</v>
      </c>
    </row>
    <row r="663" ht="40.5" spans="1:21">
      <c r="A663" s="7">
        <f t="shared" si="75"/>
        <v>659</v>
      </c>
      <c r="B663" s="18" t="s">
        <v>3424</v>
      </c>
      <c r="C663" s="18" t="s">
        <v>3613</v>
      </c>
      <c r="D663" s="18" t="s">
        <v>3636</v>
      </c>
      <c r="E663" s="16" t="str">
        <f ca="1" t="shared" si="66"/>
        <v>4312812000********</v>
      </c>
      <c r="F663" s="23" t="str">
        <f ca="1" t="shared" si="67"/>
        <v>431281********7220</v>
      </c>
      <c r="G663" s="20" t="str">
        <f ca="1" t="shared" si="68"/>
        <v>1737454****</v>
      </c>
      <c r="H663" s="23" t="str">
        <f ca="1" t="shared" si="71"/>
        <v>173****I3927</v>
      </c>
      <c r="I663" s="18" t="s">
        <v>3637</v>
      </c>
      <c r="J663" s="18" t="s">
        <v>3638</v>
      </c>
      <c r="K663" s="18">
        <v>8</v>
      </c>
      <c r="L663" s="18">
        <v>400</v>
      </c>
      <c r="M663" s="52" t="s">
        <v>3639</v>
      </c>
      <c r="N663" s="50" t="s">
        <v>3170</v>
      </c>
      <c r="O663" s="50" t="s">
        <v>3170</v>
      </c>
      <c r="P663" s="18" t="s">
        <v>3429</v>
      </c>
      <c r="Q663" s="18" t="s">
        <v>3640</v>
      </c>
      <c r="R663" s="17" t="str">
        <f t="shared" si="69"/>
        <v>810143***********</v>
      </c>
      <c r="S663" s="18" t="s">
        <v>3171</v>
      </c>
      <c r="T663" s="20" t="s">
        <v>3641</v>
      </c>
      <c r="U663" s="20" t="s">
        <v>3641</v>
      </c>
    </row>
    <row r="664" ht="40.5" spans="1:21">
      <c r="A664" s="7">
        <f t="shared" si="75"/>
        <v>660</v>
      </c>
      <c r="B664" s="18" t="s">
        <v>3424</v>
      </c>
      <c r="C664" s="18" t="s">
        <v>3642</v>
      </c>
      <c r="D664" s="18" t="s">
        <v>3643</v>
      </c>
      <c r="E664" s="16" t="str">
        <f ca="1" t="shared" si="66"/>
        <v>4312811991********</v>
      </c>
      <c r="F664" s="23" t="str">
        <f ca="1" t="shared" si="67"/>
        <v>431281********7226</v>
      </c>
      <c r="G664" s="20" t="str">
        <f ca="1" t="shared" si="68"/>
        <v>1810237****</v>
      </c>
      <c r="H664" s="23" t="str">
        <f ca="1" t="shared" si="71"/>
        <v>181****I5110</v>
      </c>
      <c r="I664" s="18" t="s">
        <v>3644</v>
      </c>
      <c r="J664" s="18" t="s">
        <v>3645</v>
      </c>
      <c r="K664" s="18">
        <v>12</v>
      </c>
      <c r="L664" s="18">
        <v>400</v>
      </c>
      <c r="M664" s="52" t="s">
        <v>3646</v>
      </c>
      <c r="N664" s="50" t="s">
        <v>3024</v>
      </c>
      <c r="O664" s="50" t="s">
        <v>3024</v>
      </c>
      <c r="P664" s="18" t="s">
        <v>3429</v>
      </c>
      <c r="Q664" s="18" t="s">
        <v>1276</v>
      </c>
      <c r="R664" s="17" t="str">
        <f t="shared" si="69"/>
        <v>810143***********</v>
      </c>
      <c r="S664" s="18" t="s">
        <v>3199</v>
      </c>
      <c r="T664" s="20" t="s">
        <v>3647</v>
      </c>
      <c r="U664" s="20" t="s">
        <v>3647</v>
      </c>
    </row>
    <row r="665" ht="40.5" spans="1:21">
      <c r="A665" s="7">
        <f t="shared" si="75"/>
        <v>661</v>
      </c>
      <c r="B665" s="18" t="s">
        <v>3424</v>
      </c>
      <c r="C665" s="18" t="s">
        <v>3642</v>
      </c>
      <c r="D665" s="18" t="s">
        <v>3648</v>
      </c>
      <c r="E665" s="16" t="str">
        <f ca="1" t="shared" si="66"/>
        <v>4312811987********</v>
      </c>
      <c r="F665" s="23" t="str">
        <f ca="1" t="shared" si="67"/>
        <v>431281********7213</v>
      </c>
      <c r="G665" s="20" t="str">
        <f ca="1" t="shared" si="68"/>
        <v>1511510****</v>
      </c>
      <c r="H665" s="23" t="str">
        <f ca="1" t="shared" si="71"/>
        <v>151****I0997</v>
      </c>
      <c r="I665" s="18" t="s">
        <v>3185</v>
      </c>
      <c r="J665" s="18" t="s">
        <v>3649</v>
      </c>
      <c r="K665" s="18">
        <v>10</v>
      </c>
      <c r="L665" s="18">
        <v>100</v>
      </c>
      <c r="M665" s="52" t="s">
        <v>3650</v>
      </c>
      <c r="N665" s="50" t="s">
        <v>3083</v>
      </c>
      <c r="O665" s="50" t="s">
        <v>3083</v>
      </c>
      <c r="P665" s="18" t="s">
        <v>3429</v>
      </c>
      <c r="Q665" s="18" t="s">
        <v>3651</v>
      </c>
      <c r="R665" s="17" t="str">
        <f t="shared" si="69"/>
        <v>810143***********</v>
      </c>
      <c r="S665" s="18" t="s">
        <v>3155</v>
      </c>
      <c r="T665" s="20" t="s">
        <v>3652</v>
      </c>
      <c r="U665" s="20" t="s">
        <v>3652</v>
      </c>
    </row>
    <row r="666" ht="40.5" spans="1:21">
      <c r="A666" s="7">
        <f t="shared" si="75"/>
        <v>662</v>
      </c>
      <c r="B666" s="18" t="s">
        <v>3424</v>
      </c>
      <c r="C666" s="18" t="s">
        <v>3642</v>
      </c>
      <c r="D666" s="18" t="s">
        <v>3653</v>
      </c>
      <c r="E666" s="16" t="str">
        <f ca="1" t="shared" si="66"/>
        <v>4330021967********</v>
      </c>
      <c r="F666" s="23" t="str">
        <f ca="1" t="shared" si="67"/>
        <v>433002********3218</v>
      </c>
      <c r="G666" s="20" t="str">
        <f ca="1" t="shared" si="68"/>
        <v>1511511****</v>
      </c>
      <c r="H666" s="23" t="str">
        <f ca="1" t="shared" si="71"/>
        <v>151****I8287</v>
      </c>
      <c r="I666" s="18" t="s">
        <v>3185</v>
      </c>
      <c r="J666" s="18" t="s">
        <v>3654</v>
      </c>
      <c r="K666" s="18">
        <v>8</v>
      </c>
      <c r="L666" s="18">
        <v>100</v>
      </c>
      <c r="M666" s="52" t="s">
        <v>3653</v>
      </c>
      <c r="N666" s="50" t="s">
        <v>3233</v>
      </c>
      <c r="O666" s="50" t="s">
        <v>3233</v>
      </c>
      <c r="P666" s="18" t="s">
        <v>3429</v>
      </c>
      <c r="Q666" s="18" t="s">
        <v>3655</v>
      </c>
      <c r="R666" s="17" t="str">
        <f t="shared" si="69"/>
        <v>810143***********</v>
      </c>
      <c r="S666" s="18" t="s">
        <v>3188</v>
      </c>
      <c r="T666" s="20" t="s">
        <v>3656</v>
      </c>
      <c r="U666" s="20" t="s">
        <v>3656</v>
      </c>
    </row>
    <row r="667" ht="40.5" spans="1:21">
      <c r="A667" s="7">
        <f t="shared" ref="A667:A676" si="76">ROW()-4</f>
        <v>663</v>
      </c>
      <c r="B667" s="18" t="s">
        <v>3424</v>
      </c>
      <c r="C667" s="18" t="s">
        <v>3642</v>
      </c>
      <c r="D667" s="18" t="s">
        <v>3657</v>
      </c>
      <c r="E667" s="16" t="str">
        <f ca="1" t="shared" si="66"/>
        <v>4330021968********</v>
      </c>
      <c r="F667" s="23" t="str">
        <f ca="1" t="shared" si="67"/>
        <v>433002********1627</v>
      </c>
      <c r="G667" s="20" t="str">
        <f ca="1" t="shared" si="68"/>
        <v>1387456****</v>
      </c>
      <c r="H667" s="23" t="str">
        <f ca="1" t="shared" si="71"/>
        <v>138****I6495</v>
      </c>
      <c r="I667" s="18" t="s">
        <v>3658</v>
      </c>
      <c r="J667" s="18" t="s">
        <v>3659</v>
      </c>
      <c r="K667" s="18">
        <v>3</v>
      </c>
      <c r="L667" s="18">
        <v>400</v>
      </c>
      <c r="M667" s="52" t="s">
        <v>3653</v>
      </c>
      <c r="N667" s="50" t="s">
        <v>3153</v>
      </c>
      <c r="O667" s="50" t="s">
        <v>3153</v>
      </c>
      <c r="P667" s="18" t="s">
        <v>3429</v>
      </c>
      <c r="Q667" s="18" t="s">
        <v>3655</v>
      </c>
      <c r="R667" s="17" t="str">
        <f t="shared" si="69"/>
        <v>810143***********</v>
      </c>
      <c r="S667" s="18" t="s">
        <v>3274</v>
      </c>
      <c r="T667" s="20" t="s">
        <v>3660</v>
      </c>
      <c r="U667" s="20" t="s">
        <v>3660</v>
      </c>
    </row>
    <row r="668" ht="40.5" spans="1:21">
      <c r="A668" s="7">
        <f t="shared" si="76"/>
        <v>664</v>
      </c>
      <c r="B668" s="18" t="s">
        <v>3424</v>
      </c>
      <c r="C668" s="18" t="s">
        <v>3661</v>
      </c>
      <c r="D668" s="18" t="s">
        <v>3351</v>
      </c>
      <c r="E668" s="16" t="str">
        <f ca="1" t="shared" si="66"/>
        <v>4312811996********</v>
      </c>
      <c r="F668" s="23" t="str">
        <f ca="1" t="shared" si="67"/>
        <v>431281********7222</v>
      </c>
      <c r="G668" s="20" t="str">
        <f ca="1" t="shared" si="68"/>
        <v>1557458****</v>
      </c>
      <c r="H668" s="23" t="str">
        <f ca="1" t="shared" si="71"/>
        <v>155****I1600</v>
      </c>
      <c r="I668" s="18" t="s">
        <v>3662</v>
      </c>
      <c r="J668" s="18" t="s">
        <v>3663</v>
      </c>
      <c r="K668" s="18">
        <v>8</v>
      </c>
      <c r="L668" s="18">
        <v>100</v>
      </c>
      <c r="M668" s="52" t="s">
        <v>3664</v>
      </c>
      <c r="N668" s="50" t="s">
        <v>3238</v>
      </c>
      <c r="O668" s="50" t="s">
        <v>3238</v>
      </c>
      <c r="P668" s="18" t="s">
        <v>3429</v>
      </c>
      <c r="Q668" s="18" t="s">
        <v>1907</v>
      </c>
      <c r="R668" s="17" t="str">
        <f t="shared" si="69"/>
        <v>810143***********</v>
      </c>
      <c r="S668" s="18" t="s">
        <v>3199</v>
      </c>
      <c r="T668" s="20" t="s">
        <v>3665</v>
      </c>
      <c r="U668" s="20" t="s">
        <v>3665</v>
      </c>
    </row>
    <row r="669" ht="40.5" spans="1:21">
      <c r="A669" s="7">
        <f t="shared" si="76"/>
        <v>665</v>
      </c>
      <c r="B669" s="18" t="s">
        <v>3424</v>
      </c>
      <c r="C669" s="18" t="s">
        <v>3661</v>
      </c>
      <c r="D669" s="18" t="s">
        <v>3666</v>
      </c>
      <c r="E669" s="16" t="str">
        <f ca="1" t="shared" si="66"/>
        <v>4312811998********</v>
      </c>
      <c r="F669" s="23" t="str">
        <f ca="1" t="shared" si="67"/>
        <v>431281********5871</v>
      </c>
      <c r="G669" s="20" t="str">
        <f ca="1" t="shared" si="68"/>
        <v>1889068****</v>
      </c>
      <c r="H669" s="23" t="str">
        <f ca="1" t="shared" si="71"/>
        <v>188****I1203</v>
      </c>
      <c r="I669" s="18" t="s">
        <v>3185</v>
      </c>
      <c r="J669" s="18" t="s">
        <v>3667</v>
      </c>
      <c r="K669" s="18">
        <v>8</v>
      </c>
      <c r="L669" s="18">
        <v>100</v>
      </c>
      <c r="M669" s="52" t="s">
        <v>3668</v>
      </c>
      <c r="N669" s="50" t="s">
        <v>3071</v>
      </c>
      <c r="O669" s="50" t="s">
        <v>3071</v>
      </c>
      <c r="P669" s="18" t="s">
        <v>3429</v>
      </c>
      <c r="Q669" s="18" t="s">
        <v>686</v>
      </c>
      <c r="R669" s="17" t="str">
        <f t="shared" si="69"/>
        <v>810143***********</v>
      </c>
      <c r="S669" s="18" t="s">
        <v>3155</v>
      </c>
      <c r="T669" s="20" t="s">
        <v>3669</v>
      </c>
      <c r="U669" s="20" t="s">
        <v>3669</v>
      </c>
    </row>
    <row r="670" ht="40.5" spans="1:21">
      <c r="A670" s="7">
        <f t="shared" si="76"/>
        <v>666</v>
      </c>
      <c r="B670" s="18" t="s">
        <v>3424</v>
      </c>
      <c r="C670" s="18" t="s">
        <v>3670</v>
      </c>
      <c r="D670" s="18" t="s">
        <v>3671</v>
      </c>
      <c r="E670" s="16" t="str">
        <f ca="1" t="shared" si="66"/>
        <v>4312251996********</v>
      </c>
      <c r="F670" s="23" t="str">
        <f ca="1" t="shared" si="67"/>
        <v>431225********1822</v>
      </c>
      <c r="G670" s="20" t="str">
        <f ca="1" t="shared" si="68"/>
        <v>1776928****</v>
      </c>
      <c r="H670" s="23" t="str">
        <f ca="1" t="shared" si="71"/>
        <v>177****I8597</v>
      </c>
      <c r="I670" s="18" t="s">
        <v>3672</v>
      </c>
      <c r="J670" s="18" t="s">
        <v>3673</v>
      </c>
      <c r="K670" s="18">
        <v>12</v>
      </c>
      <c r="L670" s="18">
        <v>400</v>
      </c>
      <c r="M670" s="52" t="s">
        <v>3674</v>
      </c>
      <c r="N670" s="50" t="s">
        <v>3675</v>
      </c>
      <c r="O670" s="50" t="s">
        <v>3675</v>
      </c>
      <c r="P670" s="18" t="s">
        <v>3429</v>
      </c>
      <c r="Q670" s="18" t="s">
        <v>3676</v>
      </c>
      <c r="R670" s="17" t="str">
        <f t="shared" si="69"/>
        <v>810143***********</v>
      </c>
      <c r="S670" s="18" t="s">
        <v>3199</v>
      </c>
      <c r="T670" s="20" t="s">
        <v>3677</v>
      </c>
      <c r="U670" s="20" t="s">
        <v>3677</v>
      </c>
    </row>
    <row r="671" ht="40.5" spans="1:21">
      <c r="A671" s="7">
        <f t="shared" si="76"/>
        <v>667</v>
      </c>
      <c r="B671" s="18" t="s">
        <v>3424</v>
      </c>
      <c r="C671" s="18" t="s">
        <v>3670</v>
      </c>
      <c r="D671" s="18" t="s">
        <v>3678</v>
      </c>
      <c r="E671" s="16" t="str">
        <f ca="1" t="shared" si="66"/>
        <v>4312811991********</v>
      </c>
      <c r="F671" s="23" t="str">
        <f ca="1" t="shared" si="67"/>
        <v>431281********7216</v>
      </c>
      <c r="G671" s="20" t="str">
        <f ca="1" t="shared" si="68"/>
        <v>1897451****</v>
      </c>
      <c r="H671" s="23" t="str">
        <f ca="1" t="shared" si="71"/>
        <v>189****I8597</v>
      </c>
      <c r="I671" s="18" t="s">
        <v>3672</v>
      </c>
      <c r="J671" s="18" t="s">
        <v>3673</v>
      </c>
      <c r="K671" s="18">
        <v>12</v>
      </c>
      <c r="L671" s="18">
        <v>400</v>
      </c>
      <c r="M671" s="52" t="s">
        <v>3674</v>
      </c>
      <c r="N671" s="50" t="s">
        <v>3024</v>
      </c>
      <c r="O671" s="50" t="s">
        <v>3024</v>
      </c>
      <c r="P671" s="18" t="s">
        <v>3429</v>
      </c>
      <c r="Q671" s="18" t="s">
        <v>3676</v>
      </c>
      <c r="R671" s="17" t="str">
        <f t="shared" si="69"/>
        <v>810143***********</v>
      </c>
      <c r="S671" s="18" t="s">
        <v>3155</v>
      </c>
      <c r="T671" s="20" t="s">
        <v>3679</v>
      </c>
      <c r="U671" s="20" t="s">
        <v>3679</v>
      </c>
    </row>
    <row r="672" ht="40.5" spans="1:21">
      <c r="A672" s="7">
        <f t="shared" si="76"/>
        <v>668</v>
      </c>
      <c r="B672" s="18" t="s">
        <v>3424</v>
      </c>
      <c r="C672" s="18" t="s">
        <v>3670</v>
      </c>
      <c r="D672" s="18" t="s">
        <v>3680</v>
      </c>
      <c r="E672" s="16" t="str">
        <f ca="1" t="shared" si="66"/>
        <v>4312811986********</v>
      </c>
      <c r="F672" s="23" t="str">
        <f ca="1" t="shared" si="67"/>
        <v>431281********7221</v>
      </c>
      <c r="G672" s="20" t="str">
        <f ca="1" t="shared" si="68"/>
        <v>1817459****</v>
      </c>
      <c r="H672" s="23" t="str">
        <f ca="1" t="shared" si="71"/>
        <v>181****I1050</v>
      </c>
      <c r="I672" s="18" t="s">
        <v>3681</v>
      </c>
      <c r="J672" s="18" t="s">
        <v>3682</v>
      </c>
      <c r="K672" s="18">
        <v>8</v>
      </c>
      <c r="L672" s="18">
        <v>200</v>
      </c>
      <c r="M672" s="52" t="s">
        <v>3683</v>
      </c>
      <c r="N672" s="50" t="s">
        <v>3206</v>
      </c>
      <c r="O672" s="50" t="s">
        <v>3206</v>
      </c>
      <c r="P672" s="18" t="s">
        <v>3429</v>
      </c>
      <c r="Q672" s="18" t="s">
        <v>3684</v>
      </c>
      <c r="R672" s="17" t="str">
        <f t="shared" si="69"/>
        <v>810143***********</v>
      </c>
      <c r="S672" s="18" t="s">
        <v>3533</v>
      </c>
      <c r="T672" s="20" t="s">
        <v>3685</v>
      </c>
      <c r="U672" s="20" t="s">
        <v>3685</v>
      </c>
    </row>
    <row r="673" ht="40.5" spans="1:21">
      <c r="A673" s="7">
        <f t="shared" si="76"/>
        <v>669</v>
      </c>
      <c r="B673" s="18" t="s">
        <v>3424</v>
      </c>
      <c r="C673" s="18" t="s">
        <v>3670</v>
      </c>
      <c r="D673" s="18" t="s">
        <v>3683</v>
      </c>
      <c r="E673" s="16" t="str">
        <f ca="1" t="shared" si="66"/>
        <v>4312811981********</v>
      </c>
      <c r="F673" s="23" t="str">
        <f ca="1" t="shared" si="67"/>
        <v>431281********7212</v>
      </c>
      <c r="G673" s="20" t="str">
        <f ca="1" t="shared" si="68"/>
        <v>1350657****</v>
      </c>
      <c r="H673" s="23" t="str">
        <f ca="1" t="shared" si="71"/>
        <v>135****I7996</v>
      </c>
      <c r="I673" s="18" t="s">
        <v>3686</v>
      </c>
      <c r="J673" s="18" t="s">
        <v>3687</v>
      </c>
      <c r="K673" s="18">
        <v>8</v>
      </c>
      <c r="L673" s="18">
        <v>400</v>
      </c>
      <c r="M673" s="52" t="s">
        <v>3683</v>
      </c>
      <c r="N673" s="50" t="s">
        <v>3688</v>
      </c>
      <c r="O673" s="50" t="s">
        <v>3688</v>
      </c>
      <c r="P673" s="18" t="s">
        <v>3429</v>
      </c>
      <c r="Q673" s="18" t="s">
        <v>3684</v>
      </c>
      <c r="R673" s="17" t="str">
        <f t="shared" si="69"/>
        <v>810143***********</v>
      </c>
      <c r="S673" s="18" t="s">
        <v>3465</v>
      </c>
      <c r="T673" s="20" t="s">
        <v>3689</v>
      </c>
      <c r="U673" s="20" t="s">
        <v>3689</v>
      </c>
    </row>
    <row r="674" ht="40.5" spans="1:21">
      <c r="A674" s="7">
        <f t="shared" si="76"/>
        <v>670</v>
      </c>
      <c r="B674" s="18" t="s">
        <v>3424</v>
      </c>
      <c r="C674" s="18" t="s">
        <v>3670</v>
      </c>
      <c r="D674" s="18" t="s">
        <v>3690</v>
      </c>
      <c r="E674" s="16" t="str">
        <f ca="1" t="shared" si="66"/>
        <v>4330021969********</v>
      </c>
      <c r="F674" s="23" t="str">
        <f ca="1" t="shared" si="67"/>
        <v>433002********1226</v>
      </c>
      <c r="G674" s="20" t="str">
        <f ca="1" t="shared" si="68"/>
        <v>1787773****</v>
      </c>
      <c r="H674" s="23" t="str">
        <f ca="1" t="shared" si="71"/>
        <v>178****I3526</v>
      </c>
      <c r="I674" s="18" t="s">
        <v>3691</v>
      </c>
      <c r="J674" s="18" t="s">
        <v>3692</v>
      </c>
      <c r="K674" s="18">
        <v>8</v>
      </c>
      <c r="L674" s="18">
        <v>400</v>
      </c>
      <c r="M674" s="52" t="s">
        <v>3693</v>
      </c>
      <c r="N674" s="50" t="s">
        <v>3100</v>
      </c>
      <c r="O674" s="50" t="s">
        <v>3100</v>
      </c>
      <c r="P674" s="18" t="s">
        <v>3429</v>
      </c>
      <c r="Q674" s="18" t="s">
        <v>3694</v>
      </c>
      <c r="R674" s="17" t="str">
        <f t="shared" si="69"/>
        <v>810143***********</v>
      </c>
      <c r="S674" s="18" t="s">
        <v>3487</v>
      </c>
      <c r="T674" s="20" t="s">
        <v>3695</v>
      </c>
      <c r="U674" s="20" t="s">
        <v>3695</v>
      </c>
    </row>
    <row r="675" ht="40.5" spans="1:21">
      <c r="A675" s="7">
        <f t="shared" si="76"/>
        <v>671</v>
      </c>
      <c r="B675" s="18" t="s">
        <v>3424</v>
      </c>
      <c r="C675" s="18" t="s">
        <v>3670</v>
      </c>
      <c r="D675" s="18" t="s">
        <v>3696</v>
      </c>
      <c r="E675" s="16" t="str">
        <f ca="1" t="shared" ref="E675:E688" si="77">REPLACE(F675,11,8,"********")</f>
        <v>4312811990********</v>
      </c>
      <c r="F675" s="23" t="str">
        <f ca="1" t="shared" ref="F675:F688" si="78">REPLACE(E675,7,8,"********")</f>
        <v>431281********721X</v>
      </c>
      <c r="G675" s="20" t="str">
        <f ca="1" t="shared" ref="G675:G688" si="79">REPLACE(H675,8,4,"****")</f>
        <v>1521155****</v>
      </c>
      <c r="H675" s="23" t="str">
        <f ca="1" t="shared" si="71"/>
        <v>152****I0127</v>
      </c>
      <c r="I675" s="18" t="s">
        <v>3325</v>
      </c>
      <c r="J675" s="18" t="s">
        <v>3697</v>
      </c>
      <c r="K675" s="18">
        <v>8</v>
      </c>
      <c r="L675" s="18">
        <v>400</v>
      </c>
      <c r="M675" s="52" t="s">
        <v>3693</v>
      </c>
      <c r="N675" s="50" t="s">
        <v>3492</v>
      </c>
      <c r="O675" s="50" t="s">
        <v>3492</v>
      </c>
      <c r="P675" s="18" t="s">
        <v>3429</v>
      </c>
      <c r="Q675" s="18" t="s">
        <v>3694</v>
      </c>
      <c r="R675" s="17" t="str">
        <f t="shared" ref="R675:R688" si="80">REPLACE(Q675,7,15,"***********")</f>
        <v>810143***********</v>
      </c>
      <c r="S675" s="18" t="s">
        <v>3155</v>
      </c>
      <c r="T675" s="20" t="s">
        <v>3698</v>
      </c>
      <c r="U675" s="20" t="s">
        <v>3698</v>
      </c>
    </row>
    <row r="676" ht="40.5" spans="1:21">
      <c r="A676" s="7">
        <f t="shared" si="76"/>
        <v>672</v>
      </c>
      <c r="B676" s="18" t="s">
        <v>3424</v>
      </c>
      <c r="C676" s="18" t="s">
        <v>3670</v>
      </c>
      <c r="D676" s="55" t="s">
        <v>3699</v>
      </c>
      <c r="E676" s="16" t="str">
        <f ca="1" t="shared" si="77"/>
        <v>4312811988********</v>
      </c>
      <c r="F676" s="23" t="str">
        <f ca="1" t="shared" si="78"/>
        <v>431281********7248</v>
      </c>
      <c r="G676" s="20" t="str">
        <f ca="1" t="shared" si="79"/>
        <v>1827450****</v>
      </c>
      <c r="H676" s="23" t="str">
        <f ca="1" t="shared" si="71"/>
        <v>182****I9319</v>
      </c>
      <c r="I676" s="18" t="s">
        <v>3700</v>
      </c>
      <c r="J676" s="18" t="s">
        <v>3701</v>
      </c>
      <c r="K676" s="18">
        <v>8</v>
      </c>
      <c r="L676" s="18">
        <v>200</v>
      </c>
      <c r="M676" s="52" t="s">
        <v>3693</v>
      </c>
      <c r="N676" s="50" t="s">
        <v>3038</v>
      </c>
      <c r="O676" s="50" t="s">
        <v>3038</v>
      </c>
      <c r="P676" s="18" t="s">
        <v>3429</v>
      </c>
      <c r="Q676" s="18" t="s">
        <v>3694</v>
      </c>
      <c r="R676" s="17" t="str">
        <f t="shared" si="80"/>
        <v>810143***********</v>
      </c>
      <c r="S676" s="18" t="s">
        <v>3199</v>
      </c>
      <c r="T676" s="20" t="s">
        <v>3702</v>
      </c>
      <c r="U676" s="20" t="s">
        <v>3702</v>
      </c>
    </row>
    <row r="677" ht="40.5" spans="1:21">
      <c r="A677" s="7">
        <f t="shared" ref="A677:A688" si="81">ROW()-4</f>
        <v>673</v>
      </c>
      <c r="B677" s="18" t="s">
        <v>3424</v>
      </c>
      <c r="C677" s="18" t="s">
        <v>3670</v>
      </c>
      <c r="D677" s="18" t="s">
        <v>3703</v>
      </c>
      <c r="E677" s="16" t="str">
        <f ca="1" t="shared" si="77"/>
        <v>4312811999********</v>
      </c>
      <c r="F677" s="23" t="str">
        <f ca="1" t="shared" si="78"/>
        <v>431281********0067</v>
      </c>
      <c r="G677" s="20" t="str">
        <f ca="1" t="shared" si="79"/>
        <v>1935022****</v>
      </c>
      <c r="H677" s="23" t="str">
        <f ca="1" t="shared" si="71"/>
        <v>193****I9995</v>
      </c>
      <c r="I677" s="18" t="s">
        <v>3704</v>
      </c>
      <c r="J677" s="18" t="s">
        <v>3705</v>
      </c>
      <c r="K677" s="18">
        <v>8</v>
      </c>
      <c r="L677" s="18">
        <v>400</v>
      </c>
      <c r="M677" s="52" t="s">
        <v>3706</v>
      </c>
      <c r="N677" s="50" t="s">
        <v>3193</v>
      </c>
      <c r="O677" s="50" t="s">
        <v>3193</v>
      </c>
      <c r="P677" s="18" t="s">
        <v>3429</v>
      </c>
      <c r="Q677" s="18" t="s">
        <v>3707</v>
      </c>
      <c r="R677" s="17" t="str">
        <f t="shared" si="80"/>
        <v>810143***********</v>
      </c>
      <c r="S677" s="18" t="s">
        <v>3199</v>
      </c>
      <c r="T677" s="20" t="s">
        <v>3708</v>
      </c>
      <c r="U677" s="20" t="s">
        <v>3708</v>
      </c>
    </row>
    <row r="678" ht="40.5" spans="1:21">
      <c r="A678" s="7">
        <f t="shared" si="81"/>
        <v>674</v>
      </c>
      <c r="B678" s="18" t="s">
        <v>3424</v>
      </c>
      <c r="C678" s="18" t="s">
        <v>3670</v>
      </c>
      <c r="D678" s="18" t="s">
        <v>3709</v>
      </c>
      <c r="E678" s="16" t="str">
        <f ca="1" t="shared" si="77"/>
        <v>4312111992********</v>
      </c>
      <c r="F678" s="23" t="str">
        <f ca="1" t="shared" si="78"/>
        <v>431211********7229</v>
      </c>
      <c r="G678" s="20" t="str">
        <f ca="1" t="shared" si="79"/>
        <v>1935022****</v>
      </c>
      <c r="H678" s="23" t="str">
        <f ca="1" t="shared" si="71"/>
        <v>193****I9995</v>
      </c>
      <c r="I678" s="18" t="s">
        <v>3704</v>
      </c>
      <c r="J678" s="18" t="s">
        <v>3710</v>
      </c>
      <c r="K678" s="18">
        <v>8</v>
      </c>
      <c r="L678" s="18">
        <v>400</v>
      </c>
      <c r="M678" s="52" t="s">
        <v>3706</v>
      </c>
      <c r="N678" s="50" t="s">
        <v>3711</v>
      </c>
      <c r="O678" s="50" t="s">
        <v>3711</v>
      </c>
      <c r="P678" s="18" t="s">
        <v>3429</v>
      </c>
      <c r="Q678" s="18" t="s">
        <v>3707</v>
      </c>
      <c r="R678" s="17" t="str">
        <f t="shared" si="80"/>
        <v>810143***********</v>
      </c>
      <c r="S678" s="18" t="s">
        <v>3199</v>
      </c>
      <c r="T678" s="20" t="s">
        <v>3708</v>
      </c>
      <c r="U678" s="20" t="s">
        <v>3708</v>
      </c>
    </row>
    <row r="679" ht="40.5" spans="1:21">
      <c r="A679" s="7">
        <f t="shared" si="81"/>
        <v>675</v>
      </c>
      <c r="B679" s="18" t="s">
        <v>3424</v>
      </c>
      <c r="C679" s="18" t="s">
        <v>3670</v>
      </c>
      <c r="D679" s="18" t="s">
        <v>3712</v>
      </c>
      <c r="E679" s="16" t="str">
        <f ca="1" t="shared" si="77"/>
        <v>4312811984********</v>
      </c>
      <c r="F679" s="23" t="str">
        <f ca="1" t="shared" si="78"/>
        <v>431281********7212</v>
      </c>
      <c r="G679" s="20" t="str">
        <f ca="1" t="shared" si="79"/>
        <v>1856905****</v>
      </c>
      <c r="H679" s="23" t="str">
        <f ca="1" t="shared" si="71"/>
        <v>185****I3812</v>
      </c>
      <c r="I679" s="18" t="s">
        <v>3713</v>
      </c>
      <c r="J679" s="18" t="s">
        <v>3714</v>
      </c>
      <c r="K679" s="18">
        <v>8</v>
      </c>
      <c r="L679" s="18">
        <v>200</v>
      </c>
      <c r="M679" s="52" t="s">
        <v>3715</v>
      </c>
      <c r="N679" s="50" t="s">
        <v>3716</v>
      </c>
      <c r="O679" s="50" t="s">
        <v>3716</v>
      </c>
      <c r="P679" s="18" t="s">
        <v>3429</v>
      </c>
      <c r="Q679" s="18" t="s">
        <v>3717</v>
      </c>
      <c r="R679" s="17" t="str">
        <f t="shared" si="80"/>
        <v>810143***********</v>
      </c>
      <c r="S679" s="18" t="s">
        <v>3155</v>
      </c>
      <c r="T679" s="20" t="s">
        <v>3718</v>
      </c>
      <c r="U679" s="20" t="s">
        <v>3718</v>
      </c>
    </row>
    <row r="680" ht="40.5" spans="1:21">
      <c r="A680" s="7">
        <f t="shared" si="81"/>
        <v>676</v>
      </c>
      <c r="B680" s="18" t="s">
        <v>3424</v>
      </c>
      <c r="C680" s="18" t="s">
        <v>3670</v>
      </c>
      <c r="D680" s="18" t="s">
        <v>3719</v>
      </c>
      <c r="E680" s="16" t="str">
        <f ca="1" t="shared" si="77"/>
        <v>4312811982********</v>
      </c>
      <c r="F680" s="23" t="str">
        <f ca="1" t="shared" si="78"/>
        <v>431281********7229</v>
      </c>
      <c r="G680" s="20" t="str">
        <f ca="1" t="shared" si="79"/>
        <v>1511511****</v>
      </c>
      <c r="H680" s="23" t="str">
        <f ca="1" t="shared" si="71"/>
        <v>151****I9052</v>
      </c>
      <c r="I680" s="18" t="s">
        <v>3720</v>
      </c>
      <c r="J680" s="18" t="s">
        <v>3721</v>
      </c>
      <c r="K680" s="18">
        <v>8</v>
      </c>
      <c r="L680" s="18">
        <v>100</v>
      </c>
      <c r="M680" s="52" t="s">
        <v>3715</v>
      </c>
      <c r="N680" s="50" t="s">
        <v>3297</v>
      </c>
      <c r="O680" s="50" t="s">
        <v>3297</v>
      </c>
      <c r="P680" s="18" t="s">
        <v>3429</v>
      </c>
      <c r="Q680" s="18" t="s">
        <v>3717</v>
      </c>
      <c r="R680" s="17" t="str">
        <f t="shared" si="80"/>
        <v>810143***********</v>
      </c>
      <c r="S680" s="18" t="s">
        <v>3199</v>
      </c>
      <c r="T680" s="20" t="s">
        <v>3656</v>
      </c>
      <c r="U680" s="20" t="s">
        <v>3656</v>
      </c>
    </row>
    <row r="681" ht="40.5" spans="1:21">
      <c r="A681" s="7">
        <f t="shared" si="81"/>
        <v>677</v>
      </c>
      <c r="B681" s="18" t="s">
        <v>3424</v>
      </c>
      <c r="C681" s="18" t="s">
        <v>3670</v>
      </c>
      <c r="D681" s="18" t="s">
        <v>3722</v>
      </c>
      <c r="E681" s="16" t="str">
        <f ca="1" t="shared" si="77"/>
        <v>4312811986********</v>
      </c>
      <c r="F681" s="23" t="str">
        <f ca="1" t="shared" si="78"/>
        <v>431281********7213</v>
      </c>
      <c r="G681" s="20" t="str">
        <f ca="1" t="shared" si="79"/>
        <v>1580261****</v>
      </c>
      <c r="H681" s="23" t="str">
        <f ca="1" t="shared" si="71"/>
        <v>158****I3078</v>
      </c>
      <c r="I681" s="18" t="s">
        <v>3713</v>
      </c>
      <c r="J681" s="18" t="s">
        <v>3714</v>
      </c>
      <c r="K681" s="18">
        <v>8</v>
      </c>
      <c r="L681" s="18">
        <v>200</v>
      </c>
      <c r="M681" s="52" t="s">
        <v>3715</v>
      </c>
      <c r="N681" s="50" t="s">
        <v>3206</v>
      </c>
      <c r="O681" s="50" t="s">
        <v>3206</v>
      </c>
      <c r="P681" s="18" t="s">
        <v>3429</v>
      </c>
      <c r="Q681" s="18" t="s">
        <v>3717</v>
      </c>
      <c r="R681" s="17" t="str">
        <f t="shared" si="80"/>
        <v>810143***********</v>
      </c>
      <c r="S681" s="18" t="s">
        <v>3155</v>
      </c>
      <c r="T681" s="20" t="s">
        <v>3723</v>
      </c>
      <c r="U681" s="20" t="s">
        <v>3723</v>
      </c>
    </row>
    <row r="682" ht="40.5" spans="1:21">
      <c r="A682" s="7">
        <f t="shared" si="81"/>
        <v>678</v>
      </c>
      <c r="B682" s="18" t="s">
        <v>3424</v>
      </c>
      <c r="C682" s="18" t="s">
        <v>3670</v>
      </c>
      <c r="D682" s="18" t="s">
        <v>3724</v>
      </c>
      <c r="E682" s="16" t="str">
        <f ca="1" t="shared" si="77"/>
        <v>4312811985********</v>
      </c>
      <c r="F682" s="23" t="str">
        <f ca="1" t="shared" si="78"/>
        <v>431281********7215</v>
      </c>
      <c r="G682" s="20" t="str">
        <f ca="1" t="shared" si="79"/>
        <v>1887452****</v>
      </c>
      <c r="H682" s="23" t="str">
        <f ca="1" t="shared" si="71"/>
        <v>188****I0075</v>
      </c>
      <c r="I682" s="18" t="s">
        <v>3725</v>
      </c>
      <c r="J682" s="18" t="s">
        <v>3726</v>
      </c>
      <c r="K682" s="18">
        <v>8</v>
      </c>
      <c r="L682" s="18">
        <v>400</v>
      </c>
      <c r="M682" s="52" t="s">
        <v>3727</v>
      </c>
      <c r="N682" s="50" t="s">
        <v>3248</v>
      </c>
      <c r="O682" s="50" t="s">
        <v>3248</v>
      </c>
      <c r="P682" s="18" t="s">
        <v>3429</v>
      </c>
      <c r="Q682" s="18" t="s">
        <v>2011</v>
      </c>
      <c r="R682" s="17" t="str">
        <f t="shared" si="80"/>
        <v>810143***********</v>
      </c>
      <c r="S682" s="18" t="s">
        <v>3155</v>
      </c>
      <c r="T682" s="20" t="s">
        <v>3563</v>
      </c>
      <c r="U682" s="20" t="s">
        <v>3563</v>
      </c>
    </row>
    <row r="683" ht="40.5" spans="1:21">
      <c r="A683" s="7">
        <f t="shared" si="81"/>
        <v>679</v>
      </c>
      <c r="B683" s="18" t="s">
        <v>3424</v>
      </c>
      <c r="C683" s="18" t="s">
        <v>3670</v>
      </c>
      <c r="D683" s="18" t="s">
        <v>3728</v>
      </c>
      <c r="E683" s="16" t="str">
        <f ca="1" t="shared" si="77"/>
        <v>4312811988********</v>
      </c>
      <c r="F683" s="23" t="str">
        <f ca="1" t="shared" si="78"/>
        <v>431281********7226</v>
      </c>
      <c r="G683" s="20" t="str">
        <f ca="1" t="shared" si="79"/>
        <v>1589745****</v>
      </c>
      <c r="H683" s="23" t="str">
        <f ca="1" t="shared" si="71"/>
        <v>158****I6520</v>
      </c>
      <c r="I683" s="18" t="s">
        <v>3725</v>
      </c>
      <c r="J683" s="18" t="s">
        <v>3726</v>
      </c>
      <c r="K683" s="18">
        <v>8</v>
      </c>
      <c r="L683" s="18">
        <v>400</v>
      </c>
      <c r="M683" s="52" t="s">
        <v>3727</v>
      </c>
      <c r="N683" s="50" t="s">
        <v>3038</v>
      </c>
      <c r="O683" s="50" t="s">
        <v>3038</v>
      </c>
      <c r="P683" s="18" t="s">
        <v>3429</v>
      </c>
      <c r="Q683" s="18" t="s">
        <v>2011</v>
      </c>
      <c r="R683" s="17" t="str">
        <f t="shared" si="80"/>
        <v>810143***********</v>
      </c>
      <c r="S683" s="18" t="s">
        <v>3308</v>
      </c>
      <c r="T683" s="20" t="s">
        <v>3729</v>
      </c>
      <c r="U683" s="20" t="s">
        <v>3729</v>
      </c>
    </row>
    <row r="684" ht="40.5" spans="1:21">
      <c r="A684" s="7">
        <f t="shared" si="81"/>
        <v>680</v>
      </c>
      <c r="B684" s="18" t="s">
        <v>3424</v>
      </c>
      <c r="C684" s="18" t="s">
        <v>3670</v>
      </c>
      <c r="D684" s="18" t="s">
        <v>3730</v>
      </c>
      <c r="E684" s="16" t="str">
        <f ca="1" t="shared" si="77"/>
        <v>4330021970********</v>
      </c>
      <c r="F684" s="23" t="str">
        <f ca="1" t="shared" si="78"/>
        <v>433002********1212</v>
      </c>
      <c r="G684" s="20" t="str">
        <f ca="1" t="shared" si="79"/>
        <v>1739872****</v>
      </c>
      <c r="H684" s="23" t="str">
        <f ca="1" t="shared" si="71"/>
        <v>173****I5398</v>
      </c>
      <c r="I684" s="18" t="s">
        <v>3731</v>
      </c>
      <c r="J684" s="18" t="s">
        <v>3282</v>
      </c>
      <c r="K684" s="18">
        <v>2</v>
      </c>
      <c r="L684" s="18">
        <v>400</v>
      </c>
      <c r="M684" s="52" t="s">
        <v>3730</v>
      </c>
      <c r="N684" s="50" t="s">
        <v>3009</v>
      </c>
      <c r="O684" s="50" t="s">
        <v>3009</v>
      </c>
      <c r="P684" s="18" t="s">
        <v>3429</v>
      </c>
      <c r="Q684" s="18" t="s">
        <v>3732</v>
      </c>
      <c r="R684" s="17" t="str">
        <f t="shared" si="80"/>
        <v>810143***********</v>
      </c>
      <c r="S684" s="18" t="s">
        <v>3188</v>
      </c>
      <c r="T684" s="20" t="s">
        <v>3733</v>
      </c>
      <c r="U684" s="20" t="s">
        <v>3733</v>
      </c>
    </row>
    <row r="685" ht="40.5" spans="1:21">
      <c r="A685" s="7">
        <f t="shared" si="81"/>
        <v>681</v>
      </c>
      <c r="B685" s="18" t="s">
        <v>3424</v>
      </c>
      <c r="C685" s="18" t="s">
        <v>3734</v>
      </c>
      <c r="D685" s="18" t="s">
        <v>3735</v>
      </c>
      <c r="E685" s="16" t="str">
        <f ca="1" t="shared" si="77"/>
        <v>4312811986********</v>
      </c>
      <c r="F685" s="23" t="str">
        <f ca="1" t="shared" si="78"/>
        <v>431281********7213</v>
      </c>
      <c r="G685" s="20" t="str">
        <f ca="1" t="shared" si="79"/>
        <v>1811433****</v>
      </c>
      <c r="H685" s="23" t="str">
        <f ca="1" t="shared" si="71"/>
        <v>181****I0879</v>
      </c>
      <c r="I685" s="18" t="s">
        <v>3736</v>
      </c>
      <c r="J685" s="18" t="s">
        <v>3737</v>
      </c>
      <c r="K685" s="18">
        <v>8</v>
      </c>
      <c r="L685" s="18">
        <v>400</v>
      </c>
      <c r="M685" s="52" t="s">
        <v>3738</v>
      </c>
      <c r="N685" s="50" t="s">
        <v>3206</v>
      </c>
      <c r="O685" s="50" t="s">
        <v>3206</v>
      </c>
      <c r="P685" s="18" t="s">
        <v>3429</v>
      </c>
      <c r="Q685" s="18" t="s">
        <v>2394</v>
      </c>
      <c r="R685" s="17" t="str">
        <f t="shared" si="80"/>
        <v>810143***********</v>
      </c>
      <c r="S685" s="18" t="s">
        <v>3487</v>
      </c>
      <c r="T685" s="20" t="s">
        <v>3739</v>
      </c>
      <c r="U685" s="20" t="s">
        <v>3739</v>
      </c>
    </row>
    <row r="686" ht="40.5" spans="1:21">
      <c r="A686" s="7">
        <f t="shared" si="81"/>
        <v>682</v>
      </c>
      <c r="B686" s="18" t="s">
        <v>3424</v>
      </c>
      <c r="C686" s="18" t="s">
        <v>3734</v>
      </c>
      <c r="D686" s="18" t="s">
        <v>3740</v>
      </c>
      <c r="E686" s="16" t="str">
        <f ca="1" t="shared" si="77"/>
        <v>4312811984********</v>
      </c>
      <c r="F686" s="23" t="str">
        <f ca="1" t="shared" si="78"/>
        <v>431281********7211</v>
      </c>
      <c r="G686" s="20" t="str">
        <f ca="1" t="shared" si="79"/>
        <v>1736576****</v>
      </c>
      <c r="H686" s="23" t="str">
        <f ca="1" t="shared" si="71"/>
        <v>173****I9328</v>
      </c>
      <c r="I686" s="18" t="s">
        <v>3741</v>
      </c>
      <c r="J686" s="18" t="s">
        <v>3742</v>
      </c>
      <c r="K686" s="18">
        <v>8</v>
      </c>
      <c r="L686" s="18">
        <v>400</v>
      </c>
      <c r="M686" s="52" t="s">
        <v>3743</v>
      </c>
      <c r="N686" s="50" t="s">
        <v>3716</v>
      </c>
      <c r="O686" s="50" t="s">
        <v>3716</v>
      </c>
      <c r="P686" s="18" t="s">
        <v>3429</v>
      </c>
      <c r="Q686" s="18" t="s">
        <v>3744</v>
      </c>
      <c r="R686" s="17" t="str">
        <f t="shared" si="80"/>
        <v>810143***********</v>
      </c>
      <c r="S686" s="18" t="s">
        <v>3155</v>
      </c>
      <c r="T686" s="20" t="s">
        <v>3745</v>
      </c>
      <c r="U686" s="20" t="s">
        <v>3745</v>
      </c>
    </row>
    <row r="687" ht="40.5" spans="1:21">
      <c r="A687" s="7">
        <f t="shared" si="81"/>
        <v>683</v>
      </c>
      <c r="B687" s="18" t="s">
        <v>3424</v>
      </c>
      <c r="C687" s="18" t="s">
        <v>3734</v>
      </c>
      <c r="D687" s="18" t="s">
        <v>3746</v>
      </c>
      <c r="E687" s="16" t="str">
        <f ca="1" t="shared" si="77"/>
        <v>4312811999********</v>
      </c>
      <c r="F687" s="23" t="str">
        <f ca="1" t="shared" si="78"/>
        <v>431281********7215</v>
      </c>
      <c r="G687" s="20" t="str">
        <f ca="1" t="shared" si="79"/>
        <v>1511519****</v>
      </c>
      <c r="H687" s="23" t="str">
        <f ca="1" t="shared" si="71"/>
        <v>151****I9003</v>
      </c>
      <c r="I687" s="18" t="s">
        <v>3507</v>
      </c>
      <c r="J687" s="18" t="s">
        <v>3747</v>
      </c>
      <c r="K687" s="18">
        <v>3</v>
      </c>
      <c r="L687" s="18">
        <v>200</v>
      </c>
      <c r="M687" s="52" t="s">
        <v>3748</v>
      </c>
      <c r="N687" s="50" t="s">
        <v>3193</v>
      </c>
      <c r="O687" s="50" t="s">
        <v>3193</v>
      </c>
      <c r="P687" s="18" t="s">
        <v>3429</v>
      </c>
      <c r="Q687" s="18" t="s">
        <v>3749</v>
      </c>
      <c r="R687" s="17" t="str">
        <f t="shared" si="80"/>
        <v>810143***********</v>
      </c>
      <c r="S687" s="18" t="s">
        <v>3155</v>
      </c>
      <c r="T687" s="20" t="s">
        <v>3750</v>
      </c>
      <c r="U687" s="20" t="s">
        <v>3750</v>
      </c>
    </row>
    <row r="688" ht="40.5" spans="1:21">
      <c r="A688" s="7">
        <f t="shared" si="81"/>
        <v>684</v>
      </c>
      <c r="B688" s="18" t="s">
        <v>3424</v>
      </c>
      <c r="C688" s="18" t="s">
        <v>3734</v>
      </c>
      <c r="D688" s="18" t="s">
        <v>3751</v>
      </c>
      <c r="E688" s="16" t="str">
        <f ca="1" t="shared" si="77"/>
        <v>4312811992********</v>
      </c>
      <c r="F688" s="23" t="str">
        <f ca="1" t="shared" si="78"/>
        <v>431281********7228</v>
      </c>
      <c r="G688" s="20" t="str">
        <f ca="1" t="shared" si="79"/>
        <v>1321745****</v>
      </c>
      <c r="H688" s="23" t="str">
        <f ca="1" t="shared" si="71"/>
        <v>132****I5189</v>
      </c>
      <c r="I688" s="18" t="s">
        <v>3752</v>
      </c>
      <c r="J688" s="18" t="s">
        <v>3753</v>
      </c>
      <c r="K688" s="18">
        <v>7</v>
      </c>
      <c r="L688" s="18">
        <v>400</v>
      </c>
      <c r="M688" s="52" t="s">
        <v>3748</v>
      </c>
      <c r="N688" s="50" t="s">
        <v>3144</v>
      </c>
      <c r="O688" s="50" t="s">
        <v>3144</v>
      </c>
      <c r="P688" s="18" t="s">
        <v>3429</v>
      </c>
      <c r="Q688" s="18" t="s">
        <v>3749</v>
      </c>
      <c r="R688" s="17" t="str">
        <f t="shared" si="80"/>
        <v>810143***********</v>
      </c>
      <c r="S688" s="18" t="s">
        <v>3199</v>
      </c>
      <c r="T688" s="20" t="s">
        <v>3754</v>
      </c>
      <c r="U688" s="20" t="s">
        <v>3754</v>
      </c>
    </row>
    <row r="689" ht="43" customHeight="true" spans="1:12">
      <c r="A689" s="15" t="s">
        <v>189</v>
      </c>
      <c r="L689" s="33">
        <f>SUM(L5:L688)</f>
        <v>226600</v>
      </c>
    </row>
  </sheetData>
  <protectedRanges>
    <protectedRange sqref="G179" name="区域2_9"/>
    <protectedRange sqref="J179" name="区域2_9_1"/>
    <protectedRange sqref="I180:J180" name="区域2"/>
    <protectedRange sqref="G180" name="区域2_1"/>
    <protectedRange sqref="G181" name="区域2_5"/>
    <protectedRange sqref="G183" name="区域2_6"/>
    <protectedRange sqref="G184" name="区域2_7"/>
    <protectedRange sqref="J184" name="区域2_8"/>
  </protectedRanges>
  <autoFilter ref="A1:U688">
    <extLst/>
  </autoFilter>
  <mergeCells count="21">
    <mergeCell ref="A1:U1"/>
    <mergeCell ref="A2:T2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  <mergeCell ref="T3:T4"/>
    <mergeCell ref="U3:U4"/>
  </mergeCells>
  <conditionalFormatting sqref="N549">
    <cfRule type="expression" dxfId="0" priority="5">
      <formula>AND(SUMPRODUCT(IFERROR(1*(($N$549&amp;"x")=(N549&amp;"x")),0))&gt;1,NOT(ISBLANK(N549)))</formula>
    </cfRule>
  </conditionalFormatting>
  <conditionalFormatting sqref="O549">
    <cfRule type="expression" dxfId="0" priority="1">
      <formula>AND(SUMPRODUCT(IFERROR(1*(($O$549&amp;"x")=(O549&amp;"x")),0))&gt;1,NOT(ISBLANK(O549)))</formula>
    </cfRule>
  </conditionalFormatting>
  <conditionalFormatting sqref="N550">
    <cfRule type="expression" dxfId="0" priority="6">
      <formula>AND(SUMPRODUCT(IFERROR(1*(($N$550&amp;"x")=(N550&amp;"x")),0))&gt;1,NOT(ISBLANK(N550)))</formula>
    </cfRule>
  </conditionalFormatting>
  <conditionalFormatting sqref="O550">
    <cfRule type="expression" dxfId="0" priority="2">
      <formula>AND(SUMPRODUCT(IFERROR(1*(($O$550&amp;"x")=(O550&amp;"x")),0))&gt;1,NOT(ISBLANK(O550)))</formula>
    </cfRule>
  </conditionalFormatting>
  <dataValidations count="1">
    <dataValidation type="whole" operator="between" showInputMessage="1" showErrorMessage="1" errorTitle="请输入电话号码" error="请输入电话号码" promptTitle="请输入电话号码" prompt="请输入电话号码" sqref="G183 G179:G181">
      <formula1>10000000000</formula1>
      <formula2>19999999999</formula2>
    </dataValidation>
  </dataValidations>
  <printOptions horizontalCentered="true"/>
  <pageMargins left="0.432638888888889" right="0.0784722222222222" top="1" bottom="1" header="0.5" footer="0.5"/>
  <pageSetup paperSize="9" scale="94" fitToHeight="0" orientation="landscape" horizontalDpi="600"/>
  <headerFooter/>
  <rowBreaks count="2" manualBreakCount="2">
    <brk id="12" max="16383" man="1"/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688"/>
  <sheetViews>
    <sheetView topLeftCell="A584" workbookViewId="0">
      <selection activeCell="L5" sqref="L5:L688"/>
    </sheetView>
  </sheetViews>
  <sheetFormatPr defaultColWidth="8.89166666666667" defaultRowHeight="13.5"/>
  <cols>
    <col min="7" max="7" width="11.775" customWidth="true"/>
    <col min="11" max="11" width="9" style="15"/>
  </cols>
  <sheetData>
    <row r="1" ht="40.5" spans="2:11">
      <c r="B1" s="16" t="s">
        <v>3755</v>
      </c>
      <c r="C1" t="str">
        <f>REPLACE(B1,7,8,"********")</f>
        <v>431281********7212</v>
      </c>
      <c r="G1" s="16" t="s">
        <v>2996</v>
      </c>
      <c r="H1" s="19" t="str">
        <f>REPLACE(G1,4,4,"****I")</f>
        <v>181****I****</v>
      </c>
      <c r="K1" s="4"/>
    </row>
    <row r="2" ht="40.5" spans="2:11">
      <c r="B2" s="16" t="s">
        <v>3756</v>
      </c>
      <c r="C2" t="str">
        <f t="shared" ref="C2:C33" si="0">REPLACE(B2,7,8,"********")</f>
        <v>433002********1213</v>
      </c>
      <c r="G2" s="16" t="s">
        <v>3006</v>
      </c>
      <c r="H2" s="19" t="str">
        <f t="shared" ref="H2:H33" si="1">REPLACE(G2,4,4,"****I")</f>
        <v>173****I****</v>
      </c>
      <c r="K2" s="21"/>
    </row>
    <row r="3" ht="40.5" spans="2:11">
      <c r="B3" s="78" t="s">
        <v>3757</v>
      </c>
      <c r="C3" t="str">
        <f t="shared" si="0"/>
        <v>431281********7217</v>
      </c>
      <c r="G3" s="16" t="s">
        <v>3014</v>
      </c>
      <c r="H3" s="19" t="str">
        <f t="shared" si="1"/>
        <v>195****I****</v>
      </c>
      <c r="K3" s="7"/>
    </row>
    <row r="4" ht="40.5" spans="2:11">
      <c r="B4" s="16" t="s">
        <v>3758</v>
      </c>
      <c r="C4" t="str">
        <f t="shared" si="0"/>
        <v>431281********7224</v>
      </c>
      <c r="G4" s="16" t="s">
        <v>3020</v>
      </c>
      <c r="H4" s="19" t="str">
        <f t="shared" si="1"/>
        <v>159****I****</v>
      </c>
      <c r="K4" s="11" t="s">
        <v>17</v>
      </c>
    </row>
    <row r="5" ht="40.5" spans="2:12">
      <c r="B5" s="17" t="s">
        <v>3759</v>
      </c>
      <c r="C5" t="str">
        <f t="shared" si="0"/>
        <v>431281********7213</v>
      </c>
      <c r="G5" s="17" t="s">
        <v>3029</v>
      </c>
      <c r="H5" s="19" t="str">
        <f t="shared" si="1"/>
        <v>153****I****</v>
      </c>
      <c r="K5" s="69" t="s">
        <v>3760</v>
      </c>
      <c r="L5" s="19" t="str">
        <f>REPLACE(K5,7,8,"********")</f>
        <v>810143********210</v>
      </c>
    </row>
    <row r="6" ht="40.5" spans="2:12">
      <c r="B6" s="17" t="s">
        <v>3761</v>
      </c>
      <c r="C6" t="str">
        <f t="shared" si="0"/>
        <v>431281********642X</v>
      </c>
      <c r="G6" s="17" t="s">
        <v>3035</v>
      </c>
      <c r="H6" s="19" t="str">
        <f t="shared" si="1"/>
        <v>180****I****</v>
      </c>
      <c r="K6" s="69" t="s">
        <v>3760</v>
      </c>
      <c r="L6" s="19" t="str">
        <f t="shared" ref="L6:L14" si="2">REPLACE(K6,7,8,"********")</f>
        <v>810143********210</v>
      </c>
    </row>
    <row r="7" ht="40.5" spans="2:12">
      <c r="B7" s="16" t="s">
        <v>3762</v>
      </c>
      <c r="C7" t="str">
        <f t="shared" si="0"/>
        <v>433002********1216</v>
      </c>
      <c r="G7" s="16" t="s">
        <v>3042</v>
      </c>
      <c r="H7" s="19" t="str">
        <f t="shared" si="1"/>
        <v>191****I****</v>
      </c>
      <c r="K7" s="69" t="s">
        <v>3760</v>
      </c>
      <c r="L7" s="19" t="str">
        <f t="shared" si="2"/>
        <v>810143********210</v>
      </c>
    </row>
    <row r="8" ht="40.5" spans="2:12">
      <c r="B8" s="16" t="s">
        <v>3763</v>
      </c>
      <c r="C8" t="str">
        <f t="shared" si="0"/>
        <v>431281********7210</v>
      </c>
      <c r="G8" s="16" t="s">
        <v>3049</v>
      </c>
      <c r="H8" s="19" t="str">
        <f t="shared" si="1"/>
        <v>159****I****</v>
      </c>
      <c r="K8" s="69" t="s">
        <v>3764</v>
      </c>
      <c r="L8" s="19" t="str">
        <f t="shared" si="2"/>
        <v>810143********501</v>
      </c>
    </row>
    <row r="9" ht="40.5" spans="2:12">
      <c r="B9" s="16" t="s">
        <v>3765</v>
      </c>
      <c r="C9" t="str">
        <f t="shared" si="0"/>
        <v>431281********7218</v>
      </c>
      <c r="G9" s="16" t="s">
        <v>3055</v>
      </c>
      <c r="H9" s="19" t="str">
        <f t="shared" si="1"/>
        <v>183****I****</v>
      </c>
      <c r="K9" s="69" t="s">
        <v>3766</v>
      </c>
      <c r="L9" s="19" t="str">
        <f t="shared" si="2"/>
        <v>810143********209</v>
      </c>
    </row>
    <row r="10" ht="40.5" spans="2:12">
      <c r="B10" s="16" t="s">
        <v>3767</v>
      </c>
      <c r="C10" t="str">
        <f t="shared" si="0"/>
        <v>433029********1846</v>
      </c>
      <c r="G10" s="16" t="s">
        <v>3062</v>
      </c>
      <c r="H10" s="19" t="str">
        <f t="shared" si="1"/>
        <v>187****I****</v>
      </c>
      <c r="K10" s="69" t="s">
        <v>3766</v>
      </c>
      <c r="L10" s="19" t="str">
        <f t="shared" si="2"/>
        <v>810143********209</v>
      </c>
    </row>
    <row r="11" ht="40.5" spans="2:12">
      <c r="B11" s="16" t="s">
        <v>3768</v>
      </c>
      <c r="C11" t="str">
        <f t="shared" si="0"/>
        <v>431281********7219</v>
      </c>
      <c r="G11" s="16" t="s">
        <v>3068</v>
      </c>
      <c r="H11" s="19" t="str">
        <f t="shared" si="1"/>
        <v>137****I****</v>
      </c>
      <c r="K11" s="69" t="s">
        <v>3769</v>
      </c>
      <c r="L11" s="19" t="str">
        <f t="shared" si="2"/>
        <v>810143********541</v>
      </c>
    </row>
    <row r="12" ht="40.5" spans="2:12">
      <c r="B12" s="16" t="s">
        <v>3770</v>
      </c>
      <c r="C12" t="str">
        <f t="shared" si="0"/>
        <v>433002********1213</v>
      </c>
      <c r="G12" s="16" t="s">
        <v>2996</v>
      </c>
      <c r="H12" s="19" t="str">
        <f t="shared" si="1"/>
        <v>181****I****</v>
      </c>
      <c r="K12" s="69" t="s">
        <v>3771</v>
      </c>
      <c r="L12" s="19" t="str">
        <f t="shared" si="2"/>
        <v>810143********679</v>
      </c>
    </row>
    <row r="13" ht="40.5" spans="2:12">
      <c r="B13" s="16" t="s">
        <v>3772</v>
      </c>
      <c r="C13" t="str">
        <f t="shared" si="0"/>
        <v>431281********7218</v>
      </c>
      <c r="G13" s="16" t="s">
        <v>3079</v>
      </c>
      <c r="H13" s="19" t="str">
        <f t="shared" si="1"/>
        <v>173****I****</v>
      </c>
      <c r="K13" s="69" t="s">
        <v>3773</v>
      </c>
      <c r="L13" s="19" t="str">
        <f t="shared" si="2"/>
        <v>810143********272</v>
      </c>
    </row>
    <row r="14" ht="40.5" spans="2:12">
      <c r="B14" s="16" t="s">
        <v>3774</v>
      </c>
      <c r="C14" t="str">
        <f t="shared" si="0"/>
        <v>431225********1828</v>
      </c>
      <c r="G14" s="16" t="s">
        <v>3087</v>
      </c>
      <c r="H14" s="19" t="str">
        <f t="shared" si="1"/>
        <v>177****I****</v>
      </c>
      <c r="K14" s="69" t="s">
        <v>3775</v>
      </c>
      <c r="L14" s="19" t="str">
        <f t="shared" si="2"/>
        <v>810143********192</v>
      </c>
    </row>
    <row r="15" ht="40.5" spans="2:17">
      <c r="B15" s="16" t="s">
        <v>3776</v>
      </c>
      <c r="C15" t="str">
        <f t="shared" si="0"/>
        <v>431281********7218</v>
      </c>
      <c r="G15" s="16" t="s">
        <v>3777</v>
      </c>
      <c r="H15" s="19" t="str">
        <f t="shared" si="1"/>
        <v>153****I9165</v>
      </c>
      <c r="J15" s="7"/>
      <c r="K15" s="69" t="s">
        <v>3778</v>
      </c>
      <c r="L15" s="19" t="str">
        <f t="shared" ref="L15:L78" si="3">REPLACE(K15,7,8,"********")</f>
        <v>810143********454</v>
      </c>
      <c r="M15" s="16"/>
      <c r="N15" s="16"/>
      <c r="O15" s="23"/>
      <c r="P15" s="20"/>
      <c r="Q15" s="16"/>
    </row>
    <row r="16" ht="40.5" spans="2:12">
      <c r="B16" s="16" t="s">
        <v>3779</v>
      </c>
      <c r="C16" t="str">
        <f t="shared" si="0"/>
        <v>433002********1213</v>
      </c>
      <c r="G16" s="16" t="s">
        <v>3780</v>
      </c>
      <c r="H16" s="19" t="str">
        <f t="shared" si="1"/>
        <v>177****I1892</v>
      </c>
      <c r="K16" s="69" t="s">
        <v>3781</v>
      </c>
      <c r="L16" s="19" t="str">
        <f t="shared" si="3"/>
        <v>810143********806</v>
      </c>
    </row>
    <row r="17" ht="40.5" spans="2:12">
      <c r="B17" s="16" t="s">
        <v>3782</v>
      </c>
      <c r="C17" t="str">
        <f t="shared" si="0"/>
        <v>433002********1216</v>
      </c>
      <c r="G17" s="16">
        <v>18944949656</v>
      </c>
      <c r="H17" s="19" t="str">
        <f t="shared" si="1"/>
        <v>189****I9656</v>
      </c>
      <c r="K17" s="69" t="s">
        <v>3783</v>
      </c>
      <c r="L17" s="19" t="str">
        <f t="shared" si="3"/>
        <v>810143********512</v>
      </c>
    </row>
    <row r="18" ht="40.5" spans="2:12">
      <c r="B18" s="16" t="s">
        <v>3784</v>
      </c>
      <c r="C18" t="str">
        <f t="shared" si="0"/>
        <v>433002********1227</v>
      </c>
      <c r="G18" s="16">
        <v>19311634212</v>
      </c>
      <c r="H18" s="19" t="str">
        <f t="shared" si="1"/>
        <v>193****I4212</v>
      </c>
      <c r="K18" s="69" t="s">
        <v>3785</v>
      </c>
      <c r="L18" s="19" t="str">
        <f t="shared" si="3"/>
        <v>810143********689</v>
      </c>
    </row>
    <row r="19" ht="40.5" spans="2:12">
      <c r="B19" s="16" t="s">
        <v>3786</v>
      </c>
      <c r="C19" t="str">
        <f t="shared" si="0"/>
        <v>431281********7226</v>
      </c>
      <c r="G19" s="16" t="s">
        <v>3787</v>
      </c>
      <c r="H19" s="19" t="str">
        <f t="shared" si="1"/>
        <v>176****I1211</v>
      </c>
      <c r="K19" s="69" t="s">
        <v>3788</v>
      </c>
      <c r="L19" s="19" t="str">
        <f t="shared" si="3"/>
        <v>810143********358</v>
      </c>
    </row>
    <row r="20" ht="40.5" spans="2:12">
      <c r="B20" s="16" t="s">
        <v>3789</v>
      </c>
      <c r="C20" t="str">
        <f t="shared" si="0"/>
        <v>431281********7220</v>
      </c>
      <c r="G20" s="16" t="s">
        <v>3790</v>
      </c>
      <c r="H20" s="19" t="str">
        <f t="shared" si="1"/>
        <v>173****I3140</v>
      </c>
      <c r="K20" s="69" t="s">
        <v>3791</v>
      </c>
      <c r="L20" s="19" t="str">
        <f t="shared" si="3"/>
        <v>810143********170</v>
      </c>
    </row>
    <row r="21" ht="40.5" spans="2:12">
      <c r="B21" s="16" t="s">
        <v>3792</v>
      </c>
      <c r="C21" t="str">
        <f t="shared" si="0"/>
        <v>431225********3224</v>
      </c>
      <c r="G21" s="16" t="s">
        <v>3793</v>
      </c>
      <c r="H21" s="19" t="str">
        <f t="shared" si="1"/>
        <v>158****I9951</v>
      </c>
      <c r="K21" s="69" t="s">
        <v>3788</v>
      </c>
      <c r="L21" s="19" t="str">
        <f t="shared" si="3"/>
        <v>810143********358</v>
      </c>
    </row>
    <row r="22" ht="40.5" spans="2:12">
      <c r="B22" s="16" t="s">
        <v>3794</v>
      </c>
      <c r="C22" t="str">
        <f t="shared" si="0"/>
        <v>431281********7219</v>
      </c>
      <c r="G22" s="16" t="s">
        <v>3795</v>
      </c>
      <c r="H22" s="19" t="str">
        <f t="shared" si="1"/>
        <v>158****I3970</v>
      </c>
      <c r="K22" s="69" t="s">
        <v>3796</v>
      </c>
      <c r="L22" s="19" t="str">
        <f t="shared" si="3"/>
        <v>810143********707</v>
      </c>
    </row>
    <row r="23" ht="40.5" spans="2:12">
      <c r="B23" s="16" t="s">
        <v>3797</v>
      </c>
      <c r="C23" t="str">
        <f t="shared" si="0"/>
        <v>431281********7223</v>
      </c>
      <c r="G23" s="16">
        <v>13337213728</v>
      </c>
      <c r="H23" s="19" t="str">
        <f t="shared" si="1"/>
        <v>133****I3728</v>
      </c>
      <c r="K23" s="69" t="s">
        <v>3796</v>
      </c>
      <c r="L23" s="19" t="str">
        <f t="shared" si="3"/>
        <v>810143********707</v>
      </c>
    </row>
    <row r="24" ht="40.5" spans="2:12">
      <c r="B24" s="79" t="s">
        <v>3798</v>
      </c>
      <c r="C24" t="str">
        <f t="shared" si="0"/>
        <v>433002********1219</v>
      </c>
      <c r="G24" s="20" t="s">
        <v>3799</v>
      </c>
      <c r="H24" s="19" t="str">
        <f t="shared" si="1"/>
        <v>155****I7990</v>
      </c>
      <c r="K24" s="69" t="s">
        <v>3800</v>
      </c>
      <c r="L24" s="19" t="str">
        <f t="shared" si="3"/>
        <v>810143********782</v>
      </c>
    </row>
    <row r="25" ht="40.5" spans="2:12">
      <c r="B25" s="79" t="s">
        <v>3801</v>
      </c>
      <c r="C25" t="str">
        <f t="shared" si="0"/>
        <v>433002********1218</v>
      </c>
      <c r="G25" s="20" t="s">
        <v>3802</v>
      </c>
      <c r="H25" s="19" t="str">
        <f t="shared" si="1"/>
        <v>189****I3407</v>
      </c>
      <c r="K25" s="69" t="s">
        <v>3803</v>
      </c>
      <c r="L25" s="19" t="str">
        <f t="shared" si="3"/>
        <v>810143********090</v>
      </c>
    </row>
    <row r="26" ht="40.5" spans="2:12">
      <c r="B26" s="79" t="s">
        <v>3804</v>
      </c>
      <c r="C26" t="str">
        <f t="shared" si="0"/>
        <v>431281********7225</v>
      </c>
      <c r="G26" s="20" t="s">
        <v>3805</v>
      </c>
      <c r="H26" s="19" t="str">
        <f t="shared" si="1"/>
        <v>156****I8426</v>
      </c>
      <c r="K26" s="69" t="s">
        <v>3806</v>
      </c>
      <c r="L26" s="19" t="str">
        <f t="shared" si="3"/>
        <v>810143********253</v>
      </c>
    </row>
    <row r="27" ht="40.5" spans="2:12">
      <c r="B27" s="79" t="s">
        <v>3807</v>
      </c>
      <c r="C27" t="str">
        <f t="shared" si="0"/>
        <v>433002********1212</v>
      </c>
      <c r="G27" s="20" t="s">
        <v>3808</v>
      </c>
      <c r="H27" s="19" t="str">
        <f t="shared" si="1"/>
        <v>155****I7886</v>
      </c>
      <c r="K27" s="69" t="s">
        <v>3809</v>
      </c>
      <c r="L27" s="19" t="str">
        <f t="shared" si="3"/>
        <v>810143********755</v>
      </c>
    </row>
    <row r="28" ht="40.5" spans="2:12">
      <c r="B28" s="79" t="s">
        <v>3810</v>
      </c>
      <c r="C28" t="str">
        <f t="shared" si="0"/>
        <v>431281********0013</v>
      </c>
      <c r="G28" s="20" t="s">
        <v>3811</v>
      </c>
      <c r="H28" s="19" t="str">
        <f t="shared" si="1"/>
        <v>153****I1591</v>
      </c>
      <c r="K28" s="69" t="s">
        <v>3809</v>
      </c>
      <c r="L28" s="19" t="str">
        <f t="shared" si="3"/>
        <v>810143********755</v>
      </c>
    </row>
    <row r="29" ht="40.5" spans="2:12">
      <c r="B29" s="79" t="s">
        <v>3812</v>
      </c>
      <c r="C29" t="str">
        <f t="shared" si="0"/>
        <v>433002********1210</v>
      </c>
      <c r="G29" s="20" t="s">
        <v>3813</v>
      </c>
      <c r="H29" s="19" t="str">
        <f t="shared" si="1"/>
        <v>173****I2735</v>
      </c>
      <c r="K29" s="69" t="s">
        <v>3814</v>
      </c>
      <c r="L29" s="19" t="str">
        <f t="shared" si="3"/>
        <v>810143********483</v>
      </c>
    </row>
    <row r="30" ht="40.5" spans="2:12">
      <c r="B30" s="79" t="s">
        <v>3815</v>
      </c>
      <c r="C30" t="str">
        <f t="shared" si="0"/>
        <v>431281********7234</v>
      </c>
      <c r="G30" s="20" t="s">
        <v>3816</v>
      </c>
      <c r="H30" s="19" t="str">
        <f t="shared" si="1"/>
        <v>185****I9940</v>
      </c>
      <c r="K30" s="69" t="s">
        <v>3814</v>
      </c>
      <c r="L30" s="19" t="str">
        <f t="shared" si="3"/>
        <v>810143********483</v>
      </c>
    </row>
    <row r="31" ht="40.5" spans="2:12">
      <c r="B31" s="79" t="s">
        <v>3817</v>
      </c>
      <c r="C31" t="str">
        <f t="shared" si="0"/>
        <v>433002********1225</v>
      </c>
      <c r="G31" s="20" t="s">
        <v>3818</v>
      </c>
      <c r="H31" s="19" t="str">
        <f t="shared" si="1"/>
        <v>139****I1241</v>
      </c>
      <c r="K31" s="69" t="s">
        <v>3819</v>
      </c>
      <c r="L31" s="19" t="str">
        <f t="shared" si="3"/>
        <v>810143********000</v>
      </c>
    </row>
    <row r="32" ht="40.5" spans="2:12">
      <c r="B32" s="79" t="s">
        <v>3820</v>
      </c>
      <c r="C32" t="str">
        <f t="shared" si="0"/>
        <v>431281********7210</v>
      </c>
      <c r="G32" s="20" t="s">
        <v>3821</v>
      </c>
      <c r="H32" s="19" t="str">
        <f t="shared" si="1"/>
        <v>183****I2007</v>
      </c>
      <c r="K32" s="69" t="s">
        <v>3822</v>
      </c>
      <c r="L32" s="19" t="str">
        <f t="shared" si="3"/>
        <v>810143********310</v>
      </c>
    </row>
    <row r="33" ht="40.5" spans="2:12">
      <c r="B33" s="79" t="s">
        <v>3823</v>
      </c>
      <c r="C33" t="str">
        <f t="shared" si="0"/>
        <v>433002********1226</v>
      </c>
      <c r="G33" s="20" t="s">
        <v>3824</v>
      </c>
      <c r="H33" s="19" t="str">
        <f t="shared" si="1"/>
        <v>155****I8516</v>
      </c>
      <c r="K33" s="69" t="s">
        <v>3825</v>
      </c>
      <c r="L33" s="19" t="str">
        <f t="shared" si="3"/>
        <v>810143********835</v>
      </c>
    </row>
    <row r="34" ht="40.5" spans="2:12">
      <c r="B34" s="79" t="s">
        <v>3826</v>
      </c>
      <c r="C34" t="str">
        <f t="shared" ref="C34:C65" si="4">REPLACE(B34,7,8,"********")</f>
        <v>431281********7219</v>
      </c>
      <c r="G34" s="20" t="s">
        <v>3827</v>
      </c>
      <c r="H34" s="19" t="str">
        <f t="shared" ref="H34:H65" si="5">REPLACE(G34,4,4,"****I")</f>
        <v>134****I5982</v>
      </c>
      <c r="K34" s="69" t="s">
        <v>3828</v>
      </c>
      <c r="L34" s="19" t="str">
        <f t="shared" si="3"/>
        <v>810143********529</v>
      </c>
    </row>
    <row r="35" ht="40.5" spans="2:12">
      <c r="B35" s="79" t="s">
        <v>3829</v>
      </c>
      <c r="C35" t="str">
        <f t="shared" si="4"/>
        <v>433002********1217</v>
      </c>
      <c r="G35" s="20" t="s">
        <v>3830</v>
      </c>
      <c r="H35" s="19" t="str">
        <f t="shared" si="5"/>
        <v>158****I1526</v>
      </c>
      <c r="K35" s="69" t="s">
        <v>3828</v>
      </c>
      <c r="L35" s="19" t="str">
        <f t="shared" si="3"/>
        <v>810143********529</v>
      </c>
    </row>
    <row r="36" ht="40.5" spans="2:12">
      <c r="B36" s="79" t="s">
        <v>3831</v>
      </c>
      <c r="C36" t="str">
        <f t="shared" si="4"/>
        <v>433002********1219</v>
      </c>
      <c r="G36" s="20" t="s">
        <v>3832</v>
      </c>
      <c r="H36" s="19" t="str">
        <f t="shared" si="5"/>
        <v>182****I4563</v>
      </c>
      <c r="K36" s="69" t="s">
        <v>3833</v>
      </c>
      <c r="L36" s="19" t="str">
        <f t="shared" si="3"/>
        <v>810143********127</v>
      </c>
    </row>
    <row r="37" ht="40.5" spans="2:12">
      <c r="B37" s="79" t="s">
        <v>3834</v>
      </c>
      <c r="C37" t="str">
        <f t="shared" si="4"/>
        <v>431281********7210</v>
      </c>
      <c r="G37" s="20" t="s">
        <v>3835</v>
      </c>
      <c r="H37" s="19" t="str">
        <f t="shared" si="5"/>
        <v>157****I1517</v>
      </c>
      <c r="K37" s="69" t="s">
        <v>3836</v>
      </c>
      <c r="L37" s="19" t="str">
        <f t="shared" si="3"/>
        <v>810143********799</v>
      </c>
    </row>
    <row r="38" ht="40.5" spans="2:12">
      <c r="B38" s="79" t="s">
        <v>3837</v>
      </c>
      <c r="C38" t="str">
        <f t="shared" si="4"/>
        <v>433002********1214</v>
      </c>
      <c r="G38" s="20" t="s">
        <v>3838</v>
      </c>
      <c r="H38" s="19" t="str">
        <f t="shared" si="5"/>
        <v>186****I3086</v>
      </c>
      <c r="K38" s="69" t="s">
        <v>3836</v>
      </c>
      <c r="L38" s="19" t="str">
        <f t="shared" si="3"/>
        <v>810143********799</v>
      </c>
    </row>
    <row r="39" ht="40.5" spans="2:12">
      <c r="B39" s="79" t="s">
        <v>3839</v>
      </c>
      <c r="C39" t="str">
        <f t="shared" si="4"/>
        <v>431281********7212</v>
      </c>
      <c r="G39" s="20" t="s">
        <v>3840</v>
      </c>
      <c r="H39" s="19" t="str">
        <f t="shared" si="5"/>
        <v>188****I1313</v>
      </c>
      <c r="K39" s="69" t="s">
        <v>3841</v>
      </c>
      <c r="L39" s="19" t="str">
        <f t="shared" si="3"/>
        <v>810143********619</v>
      </c>
    </row>
    <row r="40" ht="40.5" spans="2:12">
      <c r="B40" s="79" t="s">
        <v>3842</v>
      </c>
      <c r="C40" t="str">
        <f t="shared" si="4"/>
        <v>431281********7218</v>
      </c>
      <c r="G40" s="20" t="s">
        <v>3843</v>
      </c>
      <c r="H40" s="19" t="str">
        <f t="shared" si="5"/>
        <v>166****I9727</v>
      </c>
      <c r="K40" s="69" t="s">
        <v>3841</v>
      </c>
      <c r="L40" s="19" t="str">
        <f t="shared" si="3"/>
        <v>810143********619</v>
      </c>
    </row>
    <row r="41" ht="40.5" spans="2:12">
      <c r="B41" s="79" t="s">
        <v>3844</v>
      </c>
      <c r="C41" t="str">
        <f t="shared" si="4"/>
        <v>431281********7218</v>
      </c>
      <c r="G41" s="20" t="s">
        <v>3845</v>
      </c>
      <c r="H41" s="19" t="str">
        <f t="shared" si="5"/>
        <v>153****I3996</v>
      </c>
      <c r="K41" s="69" t="s">
        <v>3841</v>
      </c>
      <c r="L41" s="19" t="str">
        <f t="shared" si="3"/>
        <v>810143********619</v>
      </c>
    </row>
    <row r="42" ht="40.5" spans="2:12">
      <c r="B42" s="18" t="s">
        <v>3846</v>
      </c>
      <c r="C42" t="str">
        <f t="shared" si="4"/>
        <v>433002********121X</v>
      </c>
      <c r="G42" s="20" t="s">
        <v>3847</v>
      </c>
      <c r="H42" s="19" t="str">
        <f t="shared" si="5"/>
        <v>135****I5930</v>
      </c>
      <c r="K42" s="69" t="s">
        <v>3848</v>
      </c>
      <c r="L42" s="19" t="str">
        <f t="shared" si="3"/>
        <v>810143********880</v>
      </c>
    </row>
    <row r="43" ht="40.5" spans="2:12">
      <c r="B43" s="18" t="s">
        <v>3849</v>
      </c>
      <c r="C43" t="str">
        <f t="shared" si="4"/>
        <v>433002********121X</v>
      </c>
      <c r="G43" s="20" t="s">
        <v>3850</v>
      </c>
      <c r="H43" s="19" t="str">
        <f t="shared" si="5"/>
        <v>156****I7906</v>
      </c>
      <c r="K43" s="69" t="s">
        <v>3851</v>
      </c>
      <c r="L43" s="19" t="str">
        <f t="shared" si="3"/>
        <v>810143********077</v>
      </c>
    </row>
    <row r="44" ht="40.5" spans="2:12">
      <c r="B44" s="79" t="s">
        <v>3852</v>
      </c>
      <c r="C44" t="str">
        <f t="shared" si="4"/>
        <v>431281********7223</v>
      </c>
      <c r="G44" s="20" t="s">
        <v>3850</v>
      </c>
      <c r="H44" s="19" t="str">
        <f t="shared" si="5"/>
        <v>156****I7906</v>
      </c>
      <c r="K44" s="69" t="s">
        <v>3851</v>
      </c>
      <c r="L44" s="19" t="str">
        <f t="shared" si="3"/>
        <v>810143********077</v>
      </c>
    </row>
    <row r="45" ht="40.5" spans="2:12">
      <c r="B45" s="79" t="s">
        <v>3853</v>
      </c>
      <c r="C45" t="str">
        <f t="shared" si="4"/>
        <v>431281********7213</v>
      </c>
      <c r="G45" s="20" t="s">
        <v>3854</v>
      </c>
      <c r="H45" s="19" t="str">
        <f t="shared" si="5"/>
        <v>152****I2271</v>
      </c>
      <c r="K45" s="69" t="s">
        <v>3855</v>
      </c>
      <c r="L45" s="19" t="str">
        <f t="shared" si="3"/>
        <v>810143********651</v>
      </c>
    </row>
    <row r="46" ht="40.5" spans="2:12">
      <c r="B46" s="79" t="s">
        <v>3856</v>
      </c>
      <c r="C46" t="str">
        <f t="shared" si="4"/>
        <v>433002********1237</v>
      </c>
      <c r="G46" s="20" t="s">
        <v>3857</v>
      </c>
      <c r="H46" s="19" t="str">
        <f t="shared" si="5"/>
        <v>186****I0169</v>
      </c>
      <c r="K46" s="69" t="s">
        <v>3858</v>
      </c>
      <c r="L46" s="19" t="str">
        <f t="shared" si="3"/>
        <v>810143********269</v>
      </c>
    </row>
    <row r="47" ht="40.5" spans="2:12">
      <c r="B47" s="79" t="s">
        <v>3859</v>
      </c>
      <c r="C47" t="str">
        <f t="shared" si="4"/>
        <v>431281********7214</v>
      </c>
      <c r="G47" s="20" t="s">
        <v>3860</v>
      </c>
      <c r="H47" s="19" t="str">
        <f t="shared" si="5"/>
        <v>181****I7397</v>
      </c>
      <c r="K47" s="69" t="s">
        <v>3858</v>
      </c>
      <c r="L47" s="19" t="str">
        <f t="shared" si="3"/>
        <v>810143********269</v>
      </c>
    </row>
    <row r="48" ht="40.5" spans="2:12">
      <c r="B48" s="79" t="s">
        <v>3861</v>
      </c>
      <c r="C48" t="str">
        <f t="shared" si="4"/>
        <v>431281********7212</v>
      </c>
      <c r="G48" s="20" t="s">
        <v>3862</v>
      </c>
      <c r="H48" s="19" t="str">
        <f t="shared" si="5"/>
        <v>156****I8695</v>
      </c>
      <c r="K48" s="69" t="s">
        <v>3863</v>
      </c>
      <c r="L48" s="19" t="str">
        <f t="shared" si="3"/>
        <v>810143********733</v>
      </c>
    </row>
    <row r="49" ht="40.5" spans="2:12">
      <c r="B49" s="79" t="s">
        <v>3864</v>
      </c>
      <c r="C49" t="str">
        <f t="shared" si="4"/>
        <v>431281********7215</v>
      </c>
      <c r="G49" s="20" t="s">
        <v>3865</v>
      </c>
      <c r="H49" s="19" t="str">
        <f t="shared" si="5"/>
        <v>153****I9097</v>
      </c>
      <c r="K49" s="69" t="s">
        <v>3863</v>
      </c>
      <c r="L49" s="19" t="str">
        <f t="shared" si="3"/>
        <v>810143********733</v>
      </c>
    </row>
    <row r="50" ht="40.5" spans="2:12">
      <c r="B50" s="79" t="s">
        <v>3866</v>
      </c>
      <c r="C50" t="str">
        <f t="shared" si="4"/>
        <v>433002********1213</v>
      </c>
      <c r="G50" s="20" t="s">
        <v>3867</v>
      </c>
      <c r="H50" s="19" t="str">
        <f t="shared" si="5"/>
        <v>134****I0769</v>
      </c>
      <c r="K50" s="69" t="s">
        <v>3868</v>
      </c>
      <c r="L50" s="19" t="str">
        <f t="shared" si="3"/>
        <v>810143********959</v>
      </c>
    </row>
    <row r="51" ht="40.5" spans="2:12">
      <c r="B51" s="79" t="s">
        <v>3869</v>
      </c>
      <c r="C51" t="str">
        <f t="shared" si="4"/>
        <v>433002********2448</v>
      </c>
      <c r="G51" s="20" t="s">
        <v>3870</v>
      </c>
      <c r="H51" s="19" t="str">
        <f t="shared" si="5"/>
        <v>176****I5171</v>
      </c>
      <c r="K51" s="69" t="s">
        <v>3871</v>
      </c>
      <c r="L51" s="19" t="str">
        <f t="shared" si="3"/>
        <v>810143********427</v>
      </c>
    </row>
    <row r="52" ht="40.5" spans="2:12">
      <c r="B52" s="79" t="s">
        <v>3872</v>
      </c>
      <c r="C52" t="str">
        <f t="shared" si="4"/>
        <v>431281********7217</v>
      </c>
      <c r="G52" s="20" t="s">
        <v>3873</v>
      </c>
      <c r="H52" s="19" t="str">
        <f t="shared" si="5"/>
        <v>173****I1257</v>
      </c>
      <c r="K52" s="69" t="s">
        <v>3874</v>
      </c>
      <c r="L52" s="19" t="str">
        <f t="shared" si="3"/>
        <v>810143********640</v>
      </c>
    </row>
    <row r="53" ht="40.5" spans="2:12">
      <c r="B53" s="79" t="s">
        <v>3875</v>
      </c>
      <c r="C53" t="str">
        <f t="shared" si="4"/>
        <v>433002********1216</v>
      </c>
      <c r="G53" s="20" t="s">
        <v>3876</v>
      </c>
      <c r="H53" s="19" t="str">
        <f t="shared" si="5"/>
        <v>173****I0032</v>
      </c>
      <c r="K53" s="69" t="s">
        <v>3877</v>
      </c>
      <c r="L53" s="19" t="str">
        <f t="shared" si="3"/>
        <v>810143********755</v>
      </c>
    </row>
    <row r="54" ht="40.5" spans="2:12">
      <c r="B54" s="79" t="s">
        <v>3878</v>
      </c>
      <c r="C54" t="str">
        <f t="shared" si="4"/>
        <v>431281********7223</v>
      </c>
      <c r="G54" s="20" t="s">
        <v>3879</v>
      </c>
      <c r="H54" s="19" t="str">
        <f t="shared" si="5"/>
        <v>135****I4898</v>
      </c>
      <c r="K54" s="69" t="s">
        <v>3877</v>
      </c>
      <c r="L54" s="19" t="str">
        <f t="shared" si="3"/>
        <v>810143********755</v>
      </c>
    </row>
    <row r="55" ht="40.5" spans="2:12">
      <c r="B55" s="18" t="s">
        <v>3880</v>
      </c>
      <c r="C55" t="str">
        <f t="shared" si="4"/>
        <v>431281********721X</v>
      </c>
      <c r="G55" s="20" t="s">
        <v>3881</v>
      </c>
      <c r="H55" s="19" t="str">
        <f t="shared" si="5"/>
        <v>151****I3198</v>
      </c>
      <c r="K55" s="69" t="s">
        <v>3882</v>
      </c>
      <c r="L55" s="19" t="str">
        <f t="shared" si="3"/>
        <v>810143********711</v>
      </c>
    </row>
    <row r="56" ht="40.5" spans="2:12">
      <c r="B56" s="79" t="s">
        <v>3883</v>
      </c>
      <c r="C56" t="str">
        <f t="shared" si="4"/>
        <v>431281********7225</v>
      </c>
      <c r="G56" s="20" t="s">
        <v>3884</v>
      </c>
      <c r="H56" s="19" t="str">
        <f t="shared" si="5"/>
        <v>181****I2581</v>
      </c>
      <c r="K56" s="69" t="s">
        <v>3885</v>
      </c>
      <c r="L56" s="19" t="str">
        <f t="shared" si="3"/>
        <v>810143********123</v>
      </c>
    </row>
    <row r="57" ht="40.5" spans="2:12">
      <c r="B57" s="79" t="s">
        <v>3886</v>
      </c>
      <c r="C57" t="str">
        <f t="shared" si="4"/>
        <v>431281********7223</v>
      </c>
      <c r="G57" s="20" t="s">
        <v>3887</v>
      </c>
      <c r="H57" s="19" t="str">
        <f t="shared" si="5"/>
        <v>182****I7854</v>
      </c>
      <c r="K57" s="69" t="s">
        <v>3888</v>
      </c>
      <c r="L57" s="19" t="str">
        <f t="shared" si="3"/>
        <v>810143********653</v>
      </c>
    </row>
    <row r="58" ht="40.5" spans="2:12">
      <c r="B58" s="79" t="s">
        <v>3889</v>
      </c>
      <c r="C58" t="str">
        <f t="shared" si="4"/>
        <v>431281********7216</v>
      </c>
      <c r="G58" s="20" t="s">
        <v>3890</v>
      </c>
      <c r="H58" s="19" t="str">
        <f t="shared" si="5"/>
        <v>176****I9625</v>
      </c>
      <c r="K58" s="69" t="s">
        <v>3891</v>
      </c>
      <c r="L58" s="19" t="str">
        <f t="shared" si="3"/>
        <v>810143********891</v>
      </c>
    </row>
    <row r="59" ht="40.5" spans="2:12">
      <c r="B59" s="79" t="s">
        <v>3892</v>
      </c>
      <c r="C59" t="str">
        <f t="shared" si="4"/>
        <v>431281********7217</v>
      </c>
      <c r="G59" s="20" t="s">
        <v>3893</v>
      </c>
      <c r="H59" s="19" t="str">
        <f t="shared" si="5"/>
        <v>177****I3891</v>
      </c>
      <c r="K59" s="69" t="s">
        <v>3891</v>
      </c>
      <c r="L59" s="19" t="str">
        <f t="shared" si="3"/>
        <v>810143********891</v>
      </c>
    </row>
    <row r="60" ht="40.5" spans="2:12">
      <c r="B60" s="79" t="s">
        <v>3894</v>
      </c>
      <c r="C60" t="str">
        <f t="shared" si="4"/>
        <v>431281********7223</v>
      </c>
      <c r="G60" s="20" t="s">
        <v>3895</v>
      </c>
      <c r="H60" s="19" t="str">
        <f t="shared" si="5"/>
        <v>185****I2126</v>
      </c>
      <c r="K60" s="69" t="s">
        <v>3896</v>
      </c>
      <c r="L60" s="19" t="str">
        <f t="shared" si="3"/>
        <v>810143********512</v>
      </c>
    </row>
    <row r="61" ht="40.5" spans="2:12">
      <c r="B61" s="18" t="s">
        <v>3897</v>
      </c>
      <c r="C61" t="str">
        <f t="shared" si="4"/>
        <v>433002********121X</v>
      </c>
      <c r="G61" s="20" t="s">
        <v>3898</v>
      </c>
      <c r="H61" s="19" t="str">
        <f t="shared" si="5"/>
        <v>155****I3883</v>
      </c>
      <c r="K61" s="69" t="s">
        <v>3899</v>
      </c>
      <c r="L61" s="19" t="str">
        <f t="shared" si="3"/>
        <v>810143********686</v>
      </c>
    </row>
    <row r="62" ht="40.5" spans="2:12">
      <c r="B62" s="79" t="s">
        <v>3900</v>
      </c>
      <c r="C62" t="str">
        <f t="shared" si="4"/>
        <v>431281********7211</v>
      </c>
      <c r="G62" s="20" t="s">
        <v>3901</v>
      </c>
      <c r="H62" s="19" t="str">
        <f t="shared" si="5"/>
        <v>199****I5637</v>
      </c>
      <c r="K62" s="73" t="s">
        <v>3863</v>
      </c>
      <c r="L62" s="19" t="str">
        <f t="shared" si="3"/>
        <v>810143********733</v>
      </c>
    </row>
    <row r="63" ht="40.5" spans="2:12">
      <c r="B63" s="79" t="s">
        <v>3902</v>
      </c>
      <c r="C63" t="str">
        <f t="shared" si="4"/>
        <v>431281********214</v>
      </c>
      <c r="G63" s="20" t="s">
        <v>3903</v>
      </c>
      <c r="H63" s="19" t="str">
        <f t="shared" si="5"/>
        <v>173****I8628</v>
      </c>
      <c r="K63" s="69" t="s">
        <v>3904</v>
      </c>
      <c r="L63" s="19" t="str">
        <f t="shared" si="3"/>
        <v>810143********713</v>
      </c>
    </row>
    <row r="64" ht="40.5" spans="2:12">
      <c r="B64" s="79" t="s">
        <v>3905</v>
      </c>
      <c r="C64" t="str">
        <f t="shared" si="4"/>
        <v>433002********1236</v>
      </c>
      <c r="G64" s="20" t="s">
        <v>3906</v>
      </c>
      <c r="H64" s="19" t="str">
        <f t="shared" si="5"/>
        <v>138****I8801</v>
      </c>
      <c r="K64" s="69" t="s">
        <v>3907</v>
      </c>
      <c r="L64" s="19" t="str">
        <f t="shared" si="3"/>
        <v>810143********616</v>
      </c>
    </row>
    <row r="65" ht="40.5" spans="2:12">
      <c r="B65" s="79" t="s">
        <v>3908</v>
      </c>
      <c r="C65" t="str">
        <f t="shared" si="4"/>
        <v>431281********7218</v>
      </c>
      <c r="G65" s="20" t="s">
        <v>3909</v>
      </c>
      <c r="H65" s="19" t="str">
        <f t="shared" si="5"/>
        <v>183****I7754</v>
      </c>
      <c r="K65" s="69" t="s">
        <v>3907</v>
      </c>
      <c r="L65" s="19" t="str">
        <f t="shared" si="3"/>
        <v>810143********616</v>
      </c>
    </row>
    <row r="66" ht="40.5" spans="2:12">
      <c r="B66" s="79" t="s">
        <v>3910</v>
      </c>
      <c r="C66" t="str">
        <f t="shared" ref="C66:C97" si="6">REPLACE(B66,7,8,"********")</f>
        <v>433002********1222</v>
      </c>
      <c r="G66" s="20" t="s">
        <v>3911</v>
      </c>
      <c r="H66" s="19" t="str">
        <f t="shared" ref="H66:H97" si="7">REPLACE(G66,4,4,"****I")</f>
        <v>153****I7248</v>
      </c>
      <c r="K66" s="69" t="s">
        <v>3912</v>
      </c>
      <c r="L66" s="19" t="str">
        <f t="shared" si="3"/>
        <v>810143********390</v>
      </c>
    </row>
    <row r="67" ht="40.5" spans="2:12">
      <c r="B67" s="79" t="s">
        <v>3913</v>
      </c>
      <c r="C67" t="str">
        <f t="shared" si="6"/>
        <v>433002********1214</v>
      </c>
      <c r="G67" s="20" t="s">
        <v>3914</v>
      </c>
      <c r="H67" s="19" t="str">
        <f t="shared" si="7"/>
        <v>139****I4474</v>
      </c>
      <c r="K67" s="69" t="s">
        <v>3915</v>
      </c>
      <c r="L67" s="19" t="str">
        <f t="shared" si="3"/>
        <v>623090********14184</v>
      </c>
    </row>
    <row r="68" ht="40.5" spans="2:12">
      <c r="B68" s="79" t="s">
        <v>3916</v>
      </c>
      <c r="C68" t="str">
        <f t="shared" si="6"/>
        <v>431281********6837</v>
      </c>
      <c r="G68" s="20" t="s">
        <v>3917</v>
      </c>
      <c r="H68" s="19" t="str">
        <f t="shared" si="7"/>
        <v>153****I8769</v>
      </c>
      <c r="K68" s="69" t="s">
        <v>3918</v>
      </c>
      <c r="L68" s="19" t="str">
        <f t="shared" si="3"/>
        <v>810143********276</v>
      </c>
    </row>
    <row r="69" ht="40.5" spans="2:12">
      <c r="B69" s="79" t="s">
        <v>3919</v>
      </c>
      <c r="C69" t="str">
        <f t="shared" si="6"/>
        <v>431281********7212</v>
      </c>
      <c r="G69" s="20" t="s">
        <v>3920</v>
      </c>
      <c r="H69" s="19" t="str">
        <f t="shared" si="7"/>
        <v>198****I7228</v>
      </c>
      <c r="K69" s="69" t="s">
        <v>3918</v>
      </c>
      <c r="L69" s="19" t="str">
        <f t="shared" si="3"/>
        <v>810143********276</v>
      </c>
    </row>
    <row r="70" ht="40.5" spans="2:12">
      <c r="B70" s="79" t="s">
        <v>3921</v>
      </c>
      <c r="C70" t="str">
        <f t="shared" si="6"/>
        <v>431281********7214</v>
      </c>
      <c r="G70" s="20" t="s">
        <v>3922</v>
      </c>
      <c r="H70" s="19" t="str">
        <f t="shared" si="7"/>
        <v>188****I3200</v>
      </c>
      <c r="K70" s="69" t="s">
        <v>3923</v>
      </c>
      <c r="L70" s="19" t="str">
        <f t="shared" si="3"/>
        <v>810143********299</v>
      </c>
    </row>
    <row r="71" ht="40.5" spans="2:12">
      <c r="B71" s="79" t="s">
        <v>3924</v>
      </c>
      <c r="C71" t="str">
        <f t="shared" si="6"/>
        <v>431281********6421</v>
      </c>
      <c r="G71" s="20" t="s">
        <v>3925</v>
      </c>
      <c r="H71" s="19" t="str">
        <f t="shared" si="7"/>
        <v>199****I5513</v>
      </c>
      <c r="K71" s="69" t="s">
        <v>3923</v>
      </c>
      <c r="L71" s="19" t="str">
        <f t="shared" si="3"/>
        <v>810143********299</v>
      </c>
    </row>
    <row r="72" ht="40.5" spans="2:12">
      <c r="B72" s="79" t="s">
        <v>3926</v>
      </c>
      <c r="C72" t="str">
        <f t="shared" si="6"/>
        <v>431281********7210</v>
      </c>
      <c r="G72" s="18">
        <v>18932196153</v>
      </c>
      <c r="H72" s="19" t="str">
        <f t="shared" si="7"/>
        <v>189****I6153</v>
      </c>
      <c r="K72" s="69" t="s">
        <v>3927</v>
      </c>
      <c r="L72" s="19" t="str">
        <f t="shared" si="3"/>
        <v>810143********242</v>
      </c>
    </row>
    <row r="73" ht="40.5" spans="2:12">
      <c r="B73" s="79" t="s">
        <v>3928</v>
      </c>
      <c r="C73" t="str">
        <f t="shared" si="6"/>
        <v>362432********3028</v>
      </c>
      <c r="G73" s="18">
        <v>18944931205</v>
      </c>
      <c r="H73" s="19" t="str">
        <f t="shared" si="7"/>
        <v>189****I1205</v>
      </c>
      <c r="K73" s="69" t="s">
        <v>3929</v>
      </c>
      <c r="L73" s="19" t="str">
        <f t="shared" si="3"/>
        <v>810143********311</v>
      </c>
    </row>
    <row r="74" ht="40.5" spans="2:12">
      <c r="B74" s="79" t="s">
        <v>3930</v>
      </c>
      <c r="C74" t="str">
        <f t="shared" si="6"/>
        <v>431281********7218</v>
      </c>
      <c r="G74" s="18">
        <v>13974540248</v>
      </c>
      <c r="H74" s="19" t="str">
        <f t="shared" si="7"/>
        <v>139****I0248</v>
      </c>
      <c r="K74" s="69" t="s">
        <v>3931</v>
      </c>
      <c r="L74" s="19" t="str">
        <f t="shared" si="3"/>
        <v>810143********271</v>
      </c>
    </row>
    <row r="75" ht="40.5" spans="2:12">
      <c r="B75" s="79" t="s">
        <v>3932</v>
      </c>
      <c r="C75" t="str">
        <f t="shared" si="6"/>
        <v>431281********7229</v>
      </c>
      <c r="G75" s="20">
        <v>16625276270</v>
      </c>
      <c r="H75" s="19" t="str">
        <f t="shared" si="7"/>
        <v>166****I6270</v>
      </c>
      <c r="K75" s="69" t="s">
        <v>3933</v>
      </c>
      <c r="L75" s="19" t="str">
        <f t="shared" si="3"/>
        <v>810143********605</v>
      </c>
    </row>
    <row r="76" ht="40.5" spans="2:12">
      <c r="B76" s="79" t="s">
        <v>3934</v>
      </c>
      <c r="C76" t="str">
        <f t="shared" si="6"/>
        <v>433002********1222</v>
      </c>
      <c r="G76" s="20" t="s">
        <v>3935</v>
      </c>
      <c r="H76" s="19" t="str">
        <f t="shared" si="7"/>
        <v>173****I7806</v>
      </c>
      <c r="K76" s="69" t="s">
        <v>3936</v>
      </c>
      <c r="L76" s="19" t="str">
        <f t="shared" si="3"/>
        <v>810143********497</v>
      </c>
    </row>
    <row r="77" ht="40.5" spans="2:12">
      <c r="B77" s="79" t="s">
        <v>3937</v>
      </c>
      <c r="C77" t="str">
        <f t="shared" si="6"/>
        <v>431281********7211</v>
      </c>
      <c r="G77" s="20" t="s">
        <v>3938</v>
      </c>
      <c r="H77" s="19" t="str">
        <f t="shared" si="7"/>
        <v>193****I1277</v>
      </c>
      <c r="K77" s="69" t="s">
        <v>3936</v>
      </c>
      <c r="L77" s="19" t="str">
        <f t="shared" si="3"/>
        <v>810143********497</v>
      </c>
    </row>
    <row r="78" ht="40.5" spans="2:12">
      <c r="B78" s="79" t="s">
        <v>3939</v>
      </c>
      <c r="C78" t="str">
        <f t="shared" si="6"/>
        <v>433002********1420</v>
      </c>
      <c r="G78" s="20" t="s">
        <v>3940</v>
      </c>
      <c r="H78" s="19" t="str">
        <f t="shared" si="7"/>
        <v>187****I2085</v>
      </c>
      <c r="K78" s="69" t="s">
        <v>3941</v>
      </c>
      <c r="L78" s="19" t="str">
        <f t="shared" si="3"/>
        <v>810143********821</v>
      </c>
    </row>
    <row r="79" ht="40.5" spans="2:12">
      <c r="B79" s="18" t="s">
        <v>3942</v>
      </c>
      <c r="C79" t="str">
        <f t="shared" si="6"/>
        <v>431281********7212</v>
      </c>
      <c r="G79" s="20">
        <v>18569750165</v>
      </c>
      <c r="H79" s="19" t="str">
        <f t="shared" si="7"/>
        <v>185****I0165</v>
      </c>
      <c r="K79" s="69" t="s">
        <v>3941</v>
      </c>
      <c r="L79" s="19" t="str">
        <f t="shared" ref="L79:L142" si="8">REPLACE(K79,7,8,"********")</f>
        <v>810143********821</v>
      </c>
    </row>
    <row r="80" ht="40.5" spans="2:12">
      <c r="B80" s="18" t="s">
        <v>3943</v>
      </c>
      <c r="C80" t="str">
        <f t="shared" si="6"/>
        <v>431281********7227</v>
      </c>
      <c r="G80" s="20">
        <v>19174589889</v>
      </c>
      <c r="H80" s="19" t="str">
        <f t="shared" si="7"/>
        <v>191****I9889</v>
      </c>
      <c r="K80" s="69" t="s">
        <v>3944</v>
      </c>
      <c r="L80" s="19" t="str">
        <f t="shared" si="8"/>
        <v>810143********224</v>
      </c>
    </row>
    <row r="81" ht="40.5" spans="2:12">
      <c r="B81" s="79" t="s">
        <v>3945</v>
      </c>
      <c r="C81" t="str">
        <f t="shared" si="6"/>
        <v>431281********7215</v>
      </c>
      <c r="G81" s="20" t="s">
        <v>3946</v>
      </c>
      <c r="H81" s="19" t="str">
        <f t="shared" si="7"/>
        <v>147****I2909</v>
      </c>
      <c r="K81" s="69" t="s">
        <v>3944</v>
      </c>
      <c r="L81" s="19" t="str">
        <f t="shared" si="8"/>
        <v>810143********224</v>
      </c>
    </row>
    <row r="82" ht="40.5" spans="2:12">
      <c r="B82" s="18" t="s">
        <v>3947</v>
      </c>
      <c r="C82" t="str">
        <f t="shared" si="6"/>
        <v>433002********122x</v>
      </c>
      <c r="G82" s="20" t="s">
        <v>3948</v>
      </c>
      <c r="H82" s="19" t="str">
        <f t="shared" si="7"/>
        <v>131****I7295</v>
      </c>
      <c r="K82" s="69" t="s">
        <v>3949</v>
      </c>
      <c r="L82" s="19" t="str">
        <f t="shared" si="8"/>
        <v>810143********264</v>
      </c>
    </row>
    <row r="83" ht="40.5" spans="2:12">
      <c r="B83" s="79" t="s">
        <v>3950</v>
      </c>
      <c r="C83" t="str">
        <f t="shared" si="6"/>
        <v>433029********1822</v>
      </c>
      <c r="G83" s="20">
        <v>19941772173</v>
      </c>
      <c r="H83" s="19" t="str">
        <f t="shared" si="7"/>
        <v>199****I2173</v>
      </c>
      <c r="K83" s="69" t="s">
        <v>3949</v>
      </c>
      <c r="L83" s="19" t="str">
        <f t="shared" si="8"/>
        <v>810143********264</v>
      </c>
    </row>
    <row r="84" ht="40.5" spans="2:12">
      <c r="B84" s="79" t="s">
        <v>3951</v>
      </c>
      <c r="C84" t="str">
        <f t="shared" si="6"/>
        <v>431281********7216</v>
      </c>
      <c r="G84" s="20" t="s">
        <v>3952</v>
      </c>
      <c r="H84" s="19" t="str">
        <f t="shared" si="7"/>
        <v>180****I3580</v>
      </c>
      <c r="K84" s="69" t="s">
        <v>3949</v>
      </c>
      <c r="L84" s="19" t="str">
        <f t="shared" si="8"/>
        <v>810143********264</v>
      </c>
    </row>
    <row r="85" ht="40.5" spans="2:12">
      <c r="B85" s="79" t="s">
        <v>3953</v>
      </c>
      <c r="C85" t="str">
        <f t="shared" si="6"/>
        <v>431281********7218</v>
      </c>
      <c r="G85" s="20" t="s">
        <v>3954</v>
      </c>
      <c r="H85" s="19" t="str">
        <f t="shared" si="7"/>
        <v>134****I5187</v>
      </c>
      <c r="K85" s="69" t="s">
        <v>3955</v>
      </c>
      <c r="L85" s="19" t="str">
        <f t="shared" si="8"/>
        <v>810143********718</v>
      </c>
    </row>
    <row r="86" ht="40.5" spans="2:12">
      <c r="B86" s="79" t="s">
        <v>3956</v>
      </c>
      <c r="C86" t="str">
        <f t="shared" si="6"/>
        <v>431281********7228</v>
      </c>
      <c r="G86" s="20">
        <v>19186798710</v>
      </c>
      <c r="H86" s="19" t="str">
        <f t="shared" si="7"/>
        <v>191****I8710</v>
      </c>
      <c r="K86" s="69" t="s">
        <v>3957</v>
      </c>
      <c r="L86" s="19" t="str">
        <f t="shared" si="8"/>
        <v>810143********479</v>
      </c>
    </row>
    <row r="87" ht="40.5" spans="2:12">
      <c r="B87" s="79" t="s">
        <v>3958</v>
      </c>
      <c r="C87" t="str">
        <f t="shared" si="6"/>
        <v>431281********7215</v>
      </c>
      <c r="G87" s="20">
        <v>13467455571</v>
      </c>
      <c r="H87" s="19" t="str">
        <f t="shared" si="7"/>
        <v>134****I5571</v>
      </c>
      <c r="K87" s="69" t="s">
        <v>3959</v>
      </c>
      <c r="L87" s="19" t="str">
        <f t="shared" si="8"/>
        <v>810143********984</v>
      </c>
    </row>
    <row r="88" ht="40.5" spans="2:12">
      <c r="B88" s="79" t="s">
        <v>3960</v>
      </c>
      <c r="C88" t="str">
        <f t="shared" si="6"/>
        <v>431281********7211</v>
      </c>
      <c r="G88" s="20">
        <v>18129945335</v>
      </c>
      <c r="H88" s="19" t="str">
        <f t="shared" si="7"/>
        <v>181****I5335</v>
      </c>
      <c r="K88" s="69" t="s">
        <v>3961</v>
      </c>
      <c r="L88" s="19" t="str">
        <f t="shared" si="8"/>
        <v>623090********14572</v>
      </c>
    </row>
    <row r="89" ht="40.5" spans="2:12">
      <c r="B89" s="79" t="s">
        <v>3962</v>
      </c>
      <c r="C89" t="str">
        <f t="shared" si="6"/>
        <v>433002********1216</v>
      </c>
      <c r="G89" s="20">
        <v>17775164029</v>
      </c>
      <c r="H89" s="19" t="str">
        <f t="shared" si="7"/>
        <v>177****I4029</v>
      </c>
      <c r="K89" s="69" t="s">
        <v>3963</v>
      </c>
      <c r="L89" s="19" t="str">
        <f t="shared" si="8"/>
        <v>810143********259</v>
      </c>
    </row>
    <row r="90" ht="40.5" spans="2:12">
      <c r="B90" s="79" t="s">
        <v>3964</v>
      </c>
      <c r="C90" t="str">
        <f t="shared" si="6"/>
        <v>433002********1212</v>
      </c>
      <c r="G90" s="20">
        <v>15807413843</v>
      </c>
      <c r="H90" s="19" t="str">
        <f t="shared" si="7"/>
        <v>158****I3843</v>
      </c>
      <c r="K90" s="69" t="s">
        <v>3965</v>
      </c>
      <c r="L90" s="19" t="str">
        <f t="shared" si="8"/>
        <v>810143********536</v>
      </c>
    </row>
    <row r="91" ht="40.5" spans="2:12">
      <c r="B91" s="79" t="s">
        <v>3966</v>
      </c>
      <c r="C91" t="str">
        <f t="shared" si="6"/>
        <v>431281********7222</v>
      </c>
      <c r="G91" s="20" t="s">
        <v>3967</v>
      </c>
      <c r="H91" s="19" t="str">
        <f t="shared" si="7"/>
        <v>138****I7607</v>
      </c>
      <c r="K91" s="69" t="s">
        <v>3968</v>
      </c>
      <c r="L91" s="19" t="str">
        <f t="shared" si="8"/>
        <v>810143********037</v>
      </c>
    </row>
    <row r="92" ht="40.5" spans="2:12">
      <c r="B92" s="79" t="s">
        <v>3969</v>
      </c>
      <c r="C92" t="str">
        <f t="shared" si="6"/>
        <v>433002********1221</v>
      </c>
      <c r="G92" s="20">
        <v>13411344771</v>
      </c>
      <c r="H92" s="19" t="str">
        <f t="shared" si="7"/>
        <v>134****I4771</v>
      </c>
      <c r="K92" s="69" t="s">
        <v>3970</v>
      </c>
      <c r="L92" s="19" t="str">
        <f t="shared" si="8"/>
        <v>810143********007</v>
      </c>
    </row>
    <row r="93" ht="40.5" spans="2:12">
      <c r="B93" s="79" t="s">
        <v>3971</v>
      </c>
      <c r="C93" t="str">
        <f t="shared" si="6"/>
        <v>431281********7226</v>
      </c>
      <c r="G93" s="20">
        <v>13826126851</v>
      </c>
      <c r="H93" s="19" t="str">
        <f t="shared" si="7"/>
        <v>138****I6851</v>
      </c>
      <c r="K93" s="69" t="s">
        <v>3970</v>
      </c>
      <c r="L93" s="19" t="str">
        <f t="shared" si="8"/>
        <v>810143********007</v>
      </c>
    </row>
    <row r="94" ht="40.5" spans="2:12">
      <c r="B94" s="18" t="s">
        <v>3972</v>
      </c>
      <c r="C94" t="str">
        <f t="shared" si="6"/>
        <v>433002********331x</v>
      </c>
      <c r="G94" s="20" t="s">
        <v>3973</v>
      </c>
      <c r="H94" s="19" t="str">
        <f t="shared" si="7"/>
        <v>157****I8081</v>
      </c>
      <c r="K94" s="69" t="s">
        <v>3970</v>
      </c>
      <c r="L94" s="19" t="str">
        <f t="shared" si="8"/>
        <v>810143********007</v>
      </c>
    </row>
    <row r="95" ht="40.5" spans="2:12">
      <c r="B95" s="79" t="s">
        <v>3974</v>
      </c>
      <c r="C95" t="str">
        <f t="shared" si="6"/>
        <v>433002********3221</v>
      </c>
      <c r="G95" s="20" t="s">
        <v>3975</v>
      </c>
      <c r="H95" s="19" t="str">
        <f t="shared" si="7"/>
        <v>136****I1419</v>
      </c>
      <c r="K95" s="69" t="s">
        <v>3976</v>
      </c>
      <c r="L95" s="19" t="str">
        <f t="shared" si="8"/>
        <v>810143********340</v>
      </c>
    </row>
    <row r="96" ht="40.5" spans="2:12">
      <c r="B96" s="18" t="s">
        <v>3977</v>
      </c>
      <c r="C96" t="str">
        <f t="shared" si="6"/>
        <v>431281********7211</v>
      </c>
      <c r="G96" s="20">
        <v>18797575316</v>
      </c>
      <c r="H96" s="19" t="str">
        <f t="shared" si="7"/>
        <v>187****I5316</v>
      </c>
      <c r="K96" s="69" t="s">
        <v>3978</v>
      </c>
      <c r="L96" s="19" t="str">
        <f t="shared" si="8"/>
        <v>810143********805</v>
      </c>
    </row>
    <row r="97" ht="40.5" spans="2:12">
      <c r="B97" s="18" t="s">
        <v>3979</v>
      </c>
      <c r="C97" t="str">
        <f t="shared" si="6"/>
        <v>431281********7212</v>
      </c>
      <c r="G97" s="20">
        <v>15813630283</v>
      </c>
      <c r="H97" s="19" t="str">
        <f t="shared" si="7"/>
        <v>158****I0283</v>
      </c>
      <c r="K97" s="69" t="s">
        <v>3980</v>
      </c>
      <c r="L97" s="19" t="str">
        <f t="shared" si="8"/>
        <v>810143********070</v>
      </c>
    </row>
    <row r="98" ht="40.5" spans="2:12">
      <c r="B98" s="18" t="s">
        <v>3981</v>
      </c>
      <c r="C98" t="str">
        <f t="shared" ref="C98:C142" si="9">REPLACE(B98,7,8,"********")</f>
        <v>433002********1211</v>
      </c>
      <c r="G98" s="20">
        <v>13531694980</v>
      </c>
      <c r="H98" s="19" t="str">
        <f t="shared" ref="H98:H142" si="10">REPLACE(G98,4,4,"****I")</f>
        <v>135****I4980</v>
      </c>
      <c r="K98" s="69" t="s">
        <v>3982</v>
      </c>
      <c r="L98" s="19" t="str">
        <f t="shared" si="8"/>
        <v>810143********468</v>
      </c>
    </row>
    <row r="99" ht="40.5" spans="2:12">
      <c r="B99" s="79" t="s">
        <v>3983</v>
      </c>
      <c r="C99" t="str">
        <f t="shared" si="9"/>
        <v>431281********7210</v>
      </c>
      <c r="G99" s="20">
        <v>16670269989</v>
      </c>
      <c r="H99" s="19" t="str">
        <f t="shared" si="10"/>
        <v>166****I9989</v>
      </c>
      <c r="K99" s="69" t="s">
        <v>3982</v>
      </c>
      <c r="L99" s="19" t="str">
        <f t="shared" si="8"/>
        <v>810143********468</v>
      </c>
    </row>
    <row r="100" ht="40.5" spans="2:12">
      <c r="B100" s="79" t="s">
        <v>3984</v>
      </c>
      <c r="C100" t="str">
        <f t="shared" si="9"/>
        <v>431281********7213</v>
      </c>
      <c r="G100" s="20">
        <v>18874520917</v>
      </c>
      <c r="H100" s="19" t="str">
        <f t="shared" si="10"/>
        <v>188****I0917</v>
      </c>
      <c r="K100" s="69" t="s">
        <v>3985</v>
      </c>
      <c r="L100" s="19" t="str">
        <f t="shared" si="8"/>
        <v>810143********114</v>
      </c>
    </row>
    <row r="101" ht="40.5" spans="2:12">
      <c r="B101" s="18" t="s">
        <v>3986</v>
      </c>
      <c r="C101" t="str">
        <f t="shared" si="9"/>
        <v>433029********142X</v>
      </c>
      <c r="G101" s="20">
        <v>13187149983</v>
      </c>
      <c r="H101" s="19" t="str">
        <f t="shared" si="10"/>
        <v>131****I9983</v>
      </c>
      <c r="K101" s="69" t="s">
        <v>3987</v>
      </c>
      <c r="L101" s="19" t="str">
        <f t="shared" si="8"/>
        <v>623090********26762</v>
      </c>
    </row>
    <row r="102" ht="40.5" spans="2:12">
      <c r="B102" s="79" t="s">
        <v>3988</v>
      </c>
      <c r="C102" t="str">
        <f t="shared" si="9"/>
        <v>431281********7219</v>
      </c>
      <c r="G102" s="20">
        <v>17774558006</v>
      </c>
      <c r="H102" s="19" t="str">
        <f t="shared" si="10"/>
        <v>177****I8006</v>
      </c>
      <c r="K102" s="69" t="s">
        <v>3989</v>
      </c>
      <c r="L102" s="19" t="str">
        <f t="shared" si="8"/>
        <v>810143********935</v>
      </c>
    </row>
    <row r="103" ht="40.5" spans="2:12">
      <c r="B103" s="79" t="s">
        <v>3990</v>
      </c>
      <c r="C103" t="str">
        <f t="shared" si="9"/>
        <v>433002********1210</v>
      </c>
      <c r="G103" s="20">
        <v>15574529508</v>
      </c>
      <c r="H103" s="19" t="str">
        <f t="shared" si="10"/>
        <v>155****I9508</v>
      </c>
      <c r="K103" s="69" t="s">
        <v>3991</v>
      </c>
      <c r="L103" s="19" t="str">
        <f t="shared" si="8"/>
        <v>810143********581</v>
      </c>
    </row>
    <row r="104" ht="40.5" spans="2:12">
      <c r="B104" s="79" t="s">
        <v>3992</v>
      </c>
      <c r="C104" t="str">
        <f t="shared" si="9"/>
        <v>431281********7215</v>
      </c>
      <c r="G104" s="20">
        <v>13423825722</v>
      </c>
      <c r="H104" s="19" t="str">
        <f t="shared" si="10"/>
        <v>134****I5722</v>
      </c>
      <c r="K104" s="69" t="s">
        <v>3993</v>
      </c>
      <c r="L104" s="19" t="str">
        <f t="shared" si="8"/>
        <v>810143********980</v>
      </c>
    </row>
    <row r="105" ht="40.5" spans="2:12">
      <c r="B105" s="79" t="s">
        <v>3994</v>
      </c>
      <c r="C105" t="str">
        <f t="shared" si="9"/>
        <v>433002********3226</v>
      </c>
      <c r="G105" s="20">
        <v>13107259882</v>
      </c>
      <c r="H105" s="19" t="str">
        <f t="shared" si="10"/>
        <v>131****I9882</v>
      </c>
      <c r="K105" s="69" t="s">
        <v>3993</v>
      </c>
      <c r="L105" s="19" t="str">
        <f t="shared" si="8"/>
        <v>810143********980</v>
      </c>
    </row>
    <row r="106" ht="40.5" spans="2:12">
      <c r="B106" s="79" t="s">
        <v>3995</v>
      </c>
      <c r="C106" t="str">
        <f t="shared" si="9"/>
        <v>431281********7223</v>
      </c>
      <c r="G106" s="20">
        <v>15697408499</v>
      </c>
      <c r="H106" s="19" t="str">
        <f t="shared" si="10"/>
        <v>156****I8499</v>
      </c>
      <c r="K106" s="69" t="s">
        <v>3996</v>
      </c>
      <c r="L106" s="19" t="str">
        <f t="shared" si="8"/>
        <v>810143********731</v>
      </c>
    </row>
    <row r="107" ht="40.5" spans="2:12">
      <c r="B107" s="79" t="s">
        <v>3997</v>
      </c>
      <c r="C107" t="str">
        <f t="shared" si="9"/>
        <v>433002********1213</v>
      </c>
      <c r="G107" s="20">
        <v>15399825081</v>
      </c>
      <c r="H107" s="19" t="str">
        <f t="shared" si="10"/>
        <v>153****I5081</v>
      </c>
      <c r="K107" s="69" t="s">
        <v>3996</v>
      </c>
      <c r="L107" s="19" t="str">
        <f t="shared" si="8"/>
        <v>810143********731</v>
      </c>
    </row>
    <row r="108" ht="40.5" spans="2:12">
      <c r="B108" s="79" t="s">
        <v>3998</v>
      </c>
      <c r="C108" t="str">
        <f t="shared" si="9"/>
        <v>431281********7215</v>
      </c>
      <c r="G108" s="20">
        <v>15974047678</v>
      </c>
      <c r="H108" s="19" t="str">
        <f t="shared" si="10"/>
        <v>159****I7678</v>
      </c>
      <c r="K108" s="69" t="s">
        <v>3999</v>
      </c>
      <c r="L108" s="19" t="str">
        <f t="shared" si="8"/>
        <v>810143********764</v>
      </c>
    </row>
    <row r="109" ht="40.5" spans="2:12">
      <c r="B109" s="79" t="s">
        <v>4000</v>
      </c>
      <c r="C109" t="str">
        <f t="shared" si="9"/>
        <v>433002********1212</v>
      </c>
      <c r="G109" s="20">
        <v>15115189002</v>
      </c>
      <c r="H109" s="19" t="str">
        <f t="shared" si="10"/>
        <v>151****I9002</v>
      </c>
      <c r="K109" s="69" t="s">
        <v>4001</v>
      </c>
      <c r="L109" s="19" t="str">
        <f t="shared" si="8"/>
        <v>810143********924</v>
      </c>
    </row>
    <row r="110" ht="40.5" spans="2:12">
      <c r="B110" s="79" t="s">
        <v>4002</v>
      </c>
      <c r="C110" t="str">
        <f t="shared" si="9"/>
        <v>431281********7215</v>
      </c>
      <c r="G110" s="20">
        <v>13787565652</v>
      </c>
      <c r="H110" s="19" t="str">
        <f t="shared" si="10"/>
        <v>137****I5652</v>
      </c>
      <c r="K110" s="69" t="s">
        <v>4001</v>
      </c>
      <c r="L110" s="19" t="str">
        <f t="shared" si="8"/>
        <v>810143********924</v>
      </c>
    </row>
    <row r="111" ht="40.5" spans="2:12">
      <c r="B111" s="79" t="s">
        <v>4003</v>
      </c>
      <c r="C111" t="str">
        <f t="shared" si="9"/>
        <v>431281********7222</v>
      </c>
      <c r="G111" s="20" t="s">
        <v>4004</v>
      </c>
      <c r="H111" s="19" t="str">
        <f t="shared" si="10"/>
        <v>180****I4388</v>
      </c>
      <c r="K111" s="69" t="s">
        <v>4005</v>
      </c>
      <c r="L111" s="19" t="str">
        <f t="shared" si="8"/>
        <v>810143********098</v>
      </c>
    </row>
    <row r="112" ht="40.5" spans="2:12">
      <c r="B112" s="79" t="s">
        <v>4006</v>
      </c>
      <c r="C112" t="str">
        <f t="shared" si="9"/>
        <v>431281********7215</v>
      </c>
      <c r="G112" s="20">
        <v>13510104087</v>
      </c>
      <c r="H112" s="19" t="str">
        <f t="shared" si="10"/>
        <v>135****I4087</v>
      </c>
      <c r="K112" s="69" t="s">
        <v>4007</v>
      </c>
      <c r="L112" s="19" t="str">
        <f t="shared" si="8"/>
        <v>810143********021</v>
      </c>
    </row>
    <row r="113" ht="40.5" spans="2:12">
      <c r="B113" s="79" t="s">
        <v>4008</v>
      </c>
      <c r="C113" t="str">
        <f t="shared" si="9"/>
        <v>431281********7225</v>
      </c>
      <c r="G113" s="20">
        <v>13240653715</v>
      </c>
      <c r="H113" s="19" t="str">
        <f t="shared" si="10"/>
        <v>132****I3715</v>
      </c>
      <c r="K113" s="69" t="s">
        <v>4007</v>
      </c>
      <c r="L113" s="19" t="str">
        <f t="shared" si="8"/>
        <v>810143********021</v>
      </c>
    </row>
    <row r="114" ht="40.5" spans="2:12">
      <c r="B114" s="79" t="s">
        <v>4009</v>
      </c>
      <c r="C114" t="str">
        <f t="shared" si="9"/>
        <v>431281********7221</v>
      </c>
      <c r="G114" s="20">
        <v>15115221500</v>
      </c>
      <c r="H114" s="19" t="str">
        <f t="shared" si="10"/>
        <v>151****I1500</v>
      </c>
      <c r="K114" s="69" t="s">
        <v>4010</v>
      </c>
      <c r="L114" s="19" t="str">
        <f t="shared" si="8"/>
        <v>810143********855</v>
      </c>
    </row>
    <row r="115" ht="40.5" spans="2:12">
      <c r="B115" s="18" t="s">
        <v>4011</v>
      </c>
      <c r="C115" t="str">
        <f t="shared" si="9"/>
        <v>431281********007X</v>
      </c>
      <c r="G115" s="20">
        <v>15274597525</v>
      </c>
      <c r="H115" s="19" t="str">
        <f t="shared" si="10"/>
        <v>152****I7525</v>
      </c>
      <c r="K115" s="69" t="s">
        <v>4010</v>
      </c>
      <c r="L115" s="19" t="str">
        <f t="shared" si="8"/>
        <v>810143********855</v>
      </c>
    </row>
    <row r="116" ht="40.5" spans="2:12">
      <c r="B116" s="79" t="s">
        <v>4012</v>
      </c>
      <c r="C116" t="str">
        <f t="shared" si="9"/>
        <v>431281********7220</v>
      </c>
      <c r="G116" s="20">
        <v>15211578927</v>
      </c>
      <c r="H116" s="19" t="str">
        <f t="shared" si="10"/>
        <v>152****I8927</v>
      </c>
      <c r="K116" s="69" t="s">
        <v>4013</v>
      </c>
      <c r="L116" s="19" t="str">
        <f t="shared" si="8"/>
        <v>810143********156</v>
      </c>
    </row>
    <row r="117" ht="40.5" spans="2:12">
      <c r="B117" s="79" t="s">
        <v>4014</v>
      </c>
      <c r="C117" t="str">
        <f t="shared" si="9"/>
        <v>431281********7220</v>
      </c>
      <c r="G117" s="20">
        <v>17374543927</v>
      </c>
      <c r="H117" s="19" t="str">
        <f t="shared" si="10"/>
        <v>173****I3927</v>
      </c>
      <c r="K117" s="69" t="s">
        <v>4015</v>
      </c>
      <c r="L117" s="19" t="str">
        <f t="shared" si="8"/>
        <v>810143********043</v>
      </c>
    </row>
    <row r="118" ht="40.5" spans="2:12">
      <c r="B118" s="79" t="s">
        <v>4016</v>
      </c>
      <c r="C118" t="str">
        <f t="shared" si="9"/>
        <v>431281********7226</v>
      </c>
      <c r="G118" s="20">
        <v>18102375110</v>
      </c>
      <c r="H118" s="19" t="str">
        <f t="shared" si="10"/>
        <v>181****I5110</v>
      </c>
      <c r="K118" s="69" t="s">
        <v>4017</v>
      </c>
      <c r="L118" s="19" t="str">
        <f t="shared" si="8"/>
        <v>810143********811</v>
      </c>
    </row>
    <row r="119" ht="40.5" spans="2:12">
      <c r="B119" s="18" t="s">
        <v>4018</v>
      </c>
      <c r="C119" t="str">
        <f t="shared" si="9"/>
        <v>431281********7213</v>
      </c>
      <c r="G119" s="20" t="s">
        <v>4019</v>
      </c>
      <c r="H119" s="19" t="str">
        <f t="shared" si="10"/>
        <v>151****I0997</v>
      </c>
      <c r="K119" s="69" t="s">
        <v>4017</v>
      </c>
      <c r="L119" s="19" t="str">
        <f t="shared" si="8"/>
        <v>810143********811</v>
      </c>
    </row>
    <row r="120" ht="40.5" spans="2:12">
      <c r="B120" s="79" t="s">
        <v>4020</v>
      </c>
      <c r="C120" t="str">
        <f t="shared" si="9"/>
        <v>433002********3218</v>
      </c>
      <c r="G120" s="20" t="s">
        <v>4021</v>
      </c>
      <c r="H120" s="19" t="str">
        <f t="shared" si="10"/>
        <v>151****I8287</v>
      </c>
      <c r="K120" s="69" t="s">
        <v>4022</v>
      </c>
      <c r="L120" s="19" t="str">
        <f t="shared" si="8"/>
        <v>810143********848</v>
      </c>
    </row>
    <row r="121" ht="40.5" spans="2:12">
      <c r="B121" s="79" t="s">
        <v>4023</v>
      </c>
      <c r="C121" t="str">
        <f t="shared" si="9"/>
        <v>433002********1627</v>
      </c>
      <c r="G121" s="20" t="s">
        <v>4024</v>
      </c>
      <c r="H121" s="19" t="str">
        <f t="shared" si="10"/>
        <v>138****I6495</v>
      </c>
      <c r="K121" s="69" t="s">
        <v>4025</v>
      </c>
      <c r="L121" s="19" t="str">
        <f t="shared" si="8"/>
        <v>810143********902</v>
      </c>
    </row>
    <row r="122" ht="40.5" spans="2:12">
      <c r="B122" s="79" t="s">
        <v>4026</v>
      </c>
      <c r="C122" t="str">
        <f t="shared" si="9"/>
        <v>431281********7222</v>
      </c>
      <c r="G122" s="20" t="s">
        <v>4027</v>
      </c>
      <c r="H122" s="19" t="str">
        <f t="shared" si="10"/>
        <v>155****I1600</v>
      </c>
      <c r="K122" s="69" t="s">
        <v>4025</v>
      </c>
      <c r="L122" s="19" t="str">
        <f t="shared" si="8"/>
        <v>810143********902</v>
      </c>
    </row>
    <row r="123" ht="40.5" spans="2:12">
      <c r="B123" s="79" t="s">
        <v>4028</v>
      </c>
      <c r="C123" t="str">
        <f t="shared" si="9"/>
        <v>431281********5871</v>
      </c>
      <c r="G123" s="20">
        <v>18890681203</v>
      </c>
      <c r="H123" s="19" t="str">
        <f t="shared" si="10"/>
        <v>188****I1203</v>
      </c>
      <c r="K123" s="69" t="s">
        <v>4029</v>
      </c>
      <c r="L123" s="19" t="str">
        <f t="shared" si="8"/>
        <v>810143********967</v>
      </c>
    </row>
    <row r="124" ht="40.5" spans="2:12">
      <c r="B124" s="79" t="s">
        <v>4030</v>
      </c>
      <c r="C124" t="str">
        <f t="shared" si="9"/>
        <v>431225********1822</v>
      </c>
      <c r="G124" s="20">
        <v>17769288597</v>
      </c>
      <c r="H124" s="19" t="str">
        <f t="shared" si="10"/>
        <v>177****I8597</v>
      </c>
      <c r="K124" s="69" t="s">
        <v>4031</v>
      </c>
      <c r="L124" s="19" t="str">
        <f t="shared" si="8"/>
        <v>623090********54562</v>
      </c>
    </row>
    <row r="125" ht="40.5" spans="2:22">
      <c r="B125" s="79" t="s">
        <v>4032</v>
      </c>
      <c r="C125" t="str">
        <f t="shared" si="9"/>
        <v>431281********7216</v>
      </c>
      <c r="G125" s="20">
        <v>18974518597</v>
      </c>
      <c r="H125" s="19" t="str">
        <f t="shared" si="10"/>
        <v>189****I8597</v>
      </c>
      <c r="K125" s="69" t="s">
        <v>4033</v>
      </c>
      <c r="L125" s="19" t="str">
        <f t="shared" si="8"/>
        <v>810143********753</v>
      </c>
      <c r="O125">
        <v>557</v>
      </c>
      <c r="P125" t="s">
        <v>4034</v>
      </c>
      <c r="Q125" t="s">
        <v>1285</v>
      </c>
      <c r="R125" t="s">
        <v>4035</v>
      </c>
      <c r="S125" t="s">
        <v>3095</v>
      </c>
      <c r="T125" t="s">
        <v>4036</v>
      </c>
      <c r="U125" t="s">
        <v>3029</v>
      </c>
      <c r="V125" t="s">
        <v>3777</v>
      </c>
    </row>
    <row r="126" ht="40.5" spans="2:12">
      <c r="B126" s="79" t="s">
        <v>4037</v>
      </c>
      <c r="C126" t="str">
        <f t="shared" si="9"/>
        <v>431281********7221</v>
      </c>
      <c r="G126" s="20">
        <v>18174591050</v>
      </c>
      <c r="H126" s="19" t="str">
        <f t="shared" si="10"/>
        <v>181****I1050</v>
      </c>
      <c r="K126" s="69" t="s">
        <v>4038</v>
      </c>
      <c r="L126" s="19" t="str">
        <f t="shared" si="8"/>
        <v>810143********423</v>
      </c>
    </row>
    <row r="127" ht="40.5" spans="2:12">
      <c r="B127" s="79" t="s">
        <v>4039</v>
      </c>
      <c r="C127" t="str">
        <f t="shared" si="9"/>
        <v>431281********7212</v>
      </c>
      <c r="G127" s="20">
        <v>13506577996</v>
      </c>
      <c r="H127" s="19" t="str">
        <f t="shared" si="10"/>
        <v>135****I7996</v>
      </c>
      <c r="K127" s="69" t="s">
        <v>4038</v>
      </c>
      <c r="L127" s="19" t="str">
        <f t="shared" si="8"/>
        <v>810143********423</v>
      </c>
    </row>
    <row r="128" ht="40.5" spans="2:12">
      <c r="B128" s="79" t="s">
        <v>4040</v>
      </c>
      <c r="C128" t="str">
        <f t="shared" si="9"/>
        <v>433002********1226</v>
      </c>
      <c r="G128" s="20">
        <v>17877733526</v>
      </c>
      <c r="H128" s="19" t="str">
        <f t="shared" si="10"/>
        <v>178****I3526</v>
      </c>
      <c r="K128" s="69" t="s">
        <v>4041</v>
      </c>
      <c r="L128" s="19" t="str">
        <f t="shared" si="8"/>
        <v>810143********154</v>
      </c>
    </row>
    <row r="129" ht="40.5" spans="2:12">
      <c r="B129" s="79" t="s">
        <v>4042</v>
      </c>
      <c r="C129" t="str">
        <f t="shared" si="9"/>
        <v>431281********721X</v>
      </c>
      <c r="G129" s="20">
        <v>15211550127</v>
      </c>
      <c r="H129" s="19" t="str">
        <f t="shared" si="10"/>
        <v>152****I0127</v>
      </c>
      <c r="K129" s="69" t="s">
        <v>4038</v>
      </c>
      <c r="L129" s="19" t="str">
        <f t="shared" si="8"/>
        <v>810143********423</v>
      </c>
    </row>
    <row r="130" ht="40.5" spans="2:12">
      <c r="B130" s="79" t="s">
        <v>4043</v>
      </c>
      <c r="C130" t="str">
        <f t="shared" si="9"/>
        <v>431281********7248</v>
      </c>
      <c r="G130" s="20">
        <v>18274509319</v>
      </c>
      <c r="H130" s="19" t="str">
        <f t="shared" si="10"/>
        <v>182****I9319</v>
      </c>
      <c r="K130" s="69" t="s">
        <v>4033</v>
      </c>
      <c r="L130" s="19" t="str">
        <f t="shared" si="8"/>
        <v>810143********753</v>
      </c>
    </row>
    <row r="131" ht="40.5" spans="2:12">
      <c r="B131" s="79" t="s">
        <v>4044</v>
      </c>
      <c r="C131" t="str">
        <f t="shared" si="9"/>
        <v>431281********0067</v>
      </c>
      <c r="G131" s="20">
        <v>19350229995</v>
      </c>
      <c r="H131" s="19" t="str">
        <f t="shared" si="10"/>
        <v>193****I9995</v>
      </c>
      <c r="K131" s="69" t="s">
        <v>4045</v>
      </c>
      <c r="L131" s="19" t="str">
        <f t="shared" si="8"/>
        <v>810143********844</v>
      </c>
    </row>
    <row r="132" ht="40.5" spans="2:12">
      <c r="B132" s="79" t="s">
        <v>4046</v>
      </c>
      <c r="C132" t="str">
        <f t="shared" si="9"/>
        <v>431211********7229</v>
      </c>
      <c r="G132" s="20">
        <v>19350229995</v>
      </c>
      <c r="H132" s="19" t="str">
        <f t="shared" si="10"/>
        <v>193****I9995</v>
      </c>
      <c r="K132" s="69" t="s">
        <v>4047</v>
      </c>
      <c r="L132" s="19" t="str">
        <f t="shared" si="8"/>
        <v>810143********983</v>
      </c>
    </row>
    <row r="133" ht="40.5" spans="2:12">
      <c r="B133" s="79" t="s">
        <v>4048</v>
      </c>
      <c r="C133" t="str">
        <f t="shared" si="9"/>
        <v>431281********7212</v>
      </c>
      <c r="G133" s="20">
        <v>18569053812</v>
      </c>
      <c r="H133" s="19" t="str">
        <f t="shared" si="10"/>
        <v>185****I3812</v>
      </c>
      <c r="K133" s="69" t="s">
        <v>4047</v>
      </c>
      <c r="L133" s="19" t="str">
        <f t="shared" si="8"/>
        <v>810143********983</v>
      </c>
    </row>
    <row r="134" ht="40.5" spans="2:12">
      <c r="B134" s="79" t="s">
        <v>4049</v>
      </c>
      <c r="C134" t="str">
        <f t="shared" si="9"/>
        <v>431281********7229</v>
      </c>
      <c r="G134" s="20">
        <v>15115119052</v>
      </c>
      <c r="H134" s="19" t="str">
        <f t="shared" si="10"/>
        <v>151****I9052</v>
      </c>
      <c r="K134" s="69" t="s">
        <v>4050</v>
      </c>
      <c r="L134" s="19" t="str">
        <f t="shared" si="8"/>
        <v>810143********188</v>
      </c>
    </row>
    <row r="135" ht="40.5" spans="2:12">
      <c r="B135" s="79" t="s">
        <v>4051</v>
      </c>
      <c r="C135" t="str">
        <f t="shared" si="9"/>
        <v>431281********7213</v>
      </c>
      <c r="G135" s="20">
        <v>15802613078</v>
      </c>
      <c r="H135" s="19" t="str">
        <f t="shared" si="10"/>
        <v>158****I3078</v>
      </c>
      <c r="K135" s="69" t="s">
        <v>4050</v>
      </c>
      <c r="L135" s="19" t="str">
        <f t="shared" si="8"/>
        <v>810143********188</v>
      </c>
    </row>
    <row r="136" ht="40.5" spans="2:12">
      <c r="B136" s="79" t="s">
        <v>4052</v>
      </c>
      <c r="C136" t="str">
        <f t="shared" si="9"/>
        <v>431281********7215</v>
      </c>
      <c r="G136" s="20">
        <v>18874520075</v>
      </c>
      <c r="H136" s="19" t="str">
        <f t="shared" si="10"/>
        <v>188****I0075</v>
      </c>
      <c r="K136" s="69" t="s">
        <v>4053</v>
      </c>
      <c r="L136" s="19" t="str">
        <f t="shared" si="8"/>
        <v>810143********938</v>
      </c>
    </row>
    <row r="137" ht="40.5" spans="2:12">
      <c r="B137" s="79" t="s">
        <v>4054</v>
      </c>
      <c r="C137" t="str">
        <f t="shared" si="9"/>
        <v>431281********7226</v>
      </c>
      <c r="G137" s="20">
        <v>15897456520</v>
      </c>
      <c r="H137" s="19" t="str">
        <f t="shared" si="10"/>
        <v>158****I6520</v>
      </c>
      <c r="K137" s="69" t="s">
        <v>4053</v>
      </c>
      <c r="L137" s="19" t="str">
        <f t="shared" si="8"/>
        <v>810143********938</v>
      </c>
    </row>
    <row r="138" ht="40.5" spans="2:12">
      <c r="B138" s="79" t="s">
        <v>4055</v>
      </c>
      <c r="C138" t="str">
        <f t="shared" si="9"/>
        <v>433002********1212</v>
      </c>
      <c r="G138" s="20" t="s">
        <v>4056</v>
      </c>
      <c r="H138" s="19" t="str">
        <f t="shared" si="10"/>
        <v>173****I5398</v>
      </c>
      <c r="K138" s="69" t="s">
        <v>4057</v>
      </c>
      <c r="L138" s="19" t="str">
        <f t="shared" si="8"/>
        <v>810143********495</v>
      </c>
    </row>
    <row r="139" ht="40.5" spans="2:12">
      <c r="B139" s="79" t="s">
        <v>4058</v>
      </c>
      <c r="C139" t="str">
        <f t="shared" si="9"/>
        <v>431281********7213</v>
      </c>
      <c r="G139" s="20">
        <v>18114330879</v>
      </c>
      <c r="H139" s="19" t="str">
        <f t="shared" si="10"/>
        <v>181****I0879</v>
      </c>
      <c r="K139" s="69" t="s">
        <v>4057</v>
      </c>
      <c r="L139" s="19" t="str">
        <f t="shared" si="8"/>
        <v>810143********495</v>
      </c>
    </row>
    <row r="140" ht="40.5" spans="2:12">
      <c r="B140" s="79" t="s">
        <v>4059</v>
      </c>
      <c r="C140" t="str">
        <f t="shared" si="9"/>
        <v>431281********7211</v>
      </c>
      <c r="G140" s="20">
        <v>17365769328</v>
      </c>
      <c r="H140" s="19" t="str">
        <f t="shared" si="10"/>
        <v>173****I9328</v>
      </c>
      <c r="K140" s="69" t="s">
        <v>4060</v>
      </c>
      <c r="L140" s="19" t="str">
        <f t="shared" si="8"/>
        <v>810143********542</v>
      </c>
    </row>
    <row r="141" ht="40.5" spans="2:12">
      <c r="B141" s="79" t="s">
        <v>4061</v>
      </c>
      <c r="C141" t="str">
        <f t="shared" si="9"/>
        <v>431281********7215</v>
      </c>
      <c r="G141" s="20">
        <v>15115199003</v>
      </c>
      <c r="H141" s="19" t="str">
        <f t="shared" si="10"/>
        <v>151****I9003</v>
      </c>
      <c r="K141" s="69" t="s">
        <v>4060</v>
      </c>
      <c r="L141" s="19" t="str">
        <f t="shared" si="8"/>
        <v>810143********542</v>
      </c>
    </row>
    <row r="142" ht="40.5" spans="2:12">
      <c r="B142" s="79" t="s">
        <v>4062</v>
      </c>
      <c r="C142" t="str">
        <f t="shared" si="9"/>
        <v>431281********7228</v>
      </c>
      <c r="G142" s="20">
        <v>13217455189</v>
      </c>
      <c r="H142" s="19" t="str">
        <f t="shared" si="10"/>
        <v>132****I5189</v>
      </c>
      <c r="K142" s="69" t="s">
        <v>4063</v>
      </c>
      <c r="L142" s="19" t="str">
        <f t="shared" si="8"/>
        <v>810143********462</v>
      </c>
    </row>
    <row r="143" ht="40.5" spans="11:12">
      <c r="K143" s="69" t="s">
        <v>4063</v>
      </c>
      <c r="L143" s="19" t="str">
        <f t="shared" ref="L143:L206" si="11">REPLACE(K143,7,8,"********")</f>
        <v>810143********462</v>
      </c>
    </row>
    <row r="144" ht="40.5" spans="11:12">
      <c r="K144" s="69" t="s">
        <v>4064</v>
      </c>
      <c r="L144" s="19" t="str">
        <f t="shared" si="11"/>
        <v>810143********315</v>
      </c>
    </row>
    <row r="145" ht="40.5" spans="11:12">
      <c r="K145" s="69" t="s">
        <v>4064</v>
      </c>
      <c r="L145" s="19" t="str">
        <f t="shared" si="11"/>
        <v>810143********315</v>
      </c>
    </row>
    <row r="146" ht="40.5" spans="11:12">
      <c r="K146" s="69" t="s">
        <v>4065</v>
      </c>
      <c r="L146" s="19" t="str">
        <f t="shared" si="11"/>
        <v>810143********370</v>
      </c>
    </row>
    <row r="147" ht="40.5" spans="11:12">
      <c r="K147" s="69" t="s">
        <v>4066</v>
      </c>
      <c r="L147" s="19" t="str">
        <f t="shared" si="11"/>
        <v>810143********133</v>
      </c>
    </row>
    <row r="148" ht="40.5" spans="11:12">
      <c r="K148" s="69" t="s">
        <v>4067</v>
      </c>
      <c r="L148" s="19" t="str">
        <f t="shared" si="11"/>
        <v>810143********519</v>
      </c>
    </row>
    <row r="149" ht="40.5" spans="11:12">
      <c r="K149" s="70" t="s">
        <v>25</v>
      </c>
      <c r="L149" s="19" t="str">
        <f t="shared" si="11"/>
        <v>810143********318</v>
      </c>
    </row>
    <row r="150" ht="40.5" spans="11:12">
      <c r="K150" s="71" t="s">
        <v>34</v>
      </c>
      <c r="L150" s="19" t="str">
        <f t="shared" si="11"/>
        <v>810143********627</v>
      </c>
    </row>
    <row r="151" ht="40.5" spans="11:12">
      <c r="K151" s="69" t="s">
        <v>42</v>
      </c>
      <c r="L151" s="19" t="str">
        <f t="shared" si="11"/>
        <v>810143********067</v>
      </c>
    </row>
    <row r="152" ht="40.5" spans="11:12">
      <c r="K152" s="69" t="s">
        <v>42</v>
      </c>
      <c r="L152" s="19" t="str">
        <f t="shared" si="11"/>
        <v>810143********067</v>
      </c>
    </row>
    <row r="153" ht="40.5" spans="11:12">
      <c r="K153" s="69" t="s">
        <v>42</v>
      </c>
      <c r="L153" s="19" t="str">
        <f t="shared" si="11"/>
        <v>810143********067</v>
      </c>
    </row>
    <row r="154" ht="40.5" spans="11:12">
      <c r="K154" s="69" t="s">
        <v>55</v>
      </c>
      <c r="L154" s="19" t="str">
        <f t="shared" si="11"/>
        <v>810143********600</v>
      </c>
    </row>
    <row r="155" ht="40.5" spans="11:12">
      <c r="K155" s="69" t="s">
        <v>63</v>
      </c>
      <c r="L155" s="19" t="str">
        <f t="shared" si="11"/>
        <v>810143********099</v>
      </c>
    </row>
    <row r="156" ht="40.5" spans="11:12">
      <c r="K156" s="69" t="s">
        <v>63</v>
      </c>
      <c r="L156" s="19" t="str">
        <f t="shared" si="11"/>
        <v>810143********099</v>
      </c>
    </row>
    <row r="157" ht="40.5" spans="11:12">
      <c r="K157" s="69" t="s">
        <v>72</v>
      </c>
      <c r="L157" s="19" t="str">
        <f t="shared" si="11"/>
        <v>810143********971</v>
      </c>
    </row>
    <row r="158" ht="40.5" spans="11:12">
      <c r="K158" s="69" t="s">
        <v>79</v>
      </c>
      <c r="L158" s="19" t="str">
        <f t="shared" si="11"/>
        <v>810143********797</v>
      </c>
    </row>
    <row r="159" ht="40.5" spans="11:12">
      <c r="K159" s="69" t="s">
        <v>79</v>
      </c>
      <c r="L159" s="19" t="str">
        <f t="shared" si="11"/>
        <v>810143********797</v>
      </c>
    </row>
    <row r="160" ht="40.5" spans="11:12">
      <c r="K160" s="69" t="s">
        <v>79</v>
      </c>
      <c r="L160" s="19" t="str">
        <f t="shared" si="11"/>
        <v>810143********797</v>
      </c>
    </row>
    <row r="161" ht="40.5" spans="11:12">
      <c r="K161" s="69" t="s">
        <v>93</v>
      </c>
      <c r="L161" s="19" t="str">
        <f t="shared" si="11"/>
        <v>810143********554</v>
      </c>
    </row>
    <row r="162" ht="40.5" spans="11:12">
      <c r="K162" s="69" t="s">
        <v>100</v>
      </c>
      <c r="L162" s="19" t="str">
        <f t="shared" si="11"/>
        <v>810143********438</v>
      </c>
    </row>
    <row r="163" ht="40.5" spans="11:12">
      <c r="K163" s="69" t="s">
        <v>107</v>
      </c>
      <c r="L163" s="19" t="str">
        <f t="shared" si="11"/>
        <v>810143********044</v>
      </c>
    </row>
    <row r="164" ht="40.5" spans="11:12">
      <c r="K164" s="69" t="s">
        <v>112</v>
      </c>
      <c r="L164" s="19" t="str">
        <f t="shared" si="11"/>
        <v>810143********263</v>
      </c>
    </row>
    <row r="165" ht="40.5" spans="11:12">
      <c r="K165" s="69" t="s">
        <v>112</v>
      </c>
      <c r="L165" s="19" t="str">
        <f t="shared" si="11"/>
        <v>810143********263</v>
      </c>
    </row>
    <row r="166" ht="40.5" spans="11:12">
      <c r="K166" s="69" t="s">
        <v>112</v>
      </c>
      <c r="L166" s="19" t="str">
        <f t="shared" si="11"/>
        <v>810143********263</v>
      </c>
    </row>
    <row r="167" ht="40.5" spans="11:12">
      <c r="K167" s="69" t="s">
        <v>125</v>
      </c>
      <c r="L167" s="19" t="str">
        <f t="shared" si="11"/>
        <v>810143********549</v>
      </c>
    </row>
    <row r="168" ht="40.5" spans="11:12">
      <c r="K168" s="69" t="s">
        <v>135</v>
      </c>
      <c r="L168" s="19" t="str">
        <f t="shared" si="11"/>
        <v>623090********20520</v>
      </c>
    </row>
    <row r="169" ht="40.5" spans="11:12">
      <c r="K169" s="69" t="s">
        <v>147</v>
      </c>
      <c r="L169" s="19" t="str">
        <f t="shared" si="11"/>
        <v>623090********70196</v>
      </c>
    </row>
    <row r="170" ht="40.5" spans="11:12">
      <c r="K170" s="70" t="s">
        <v>156</v>
      </c>
      <c r="L170" s="19" t="str">
        <f t="shared" si="11"/>
        <v>810143********558</v>
      </c>
    </row>
    <row r="171" ht="40.5" spans="11:12">
      <c r="K171" s="73" t="s">
        <v>164</v>
      </c>
      <c r="L171" s="19" t="str">
        <f t="shared" si="11"/>
        <v>810143********260</v>
      </c>
    </row>
    <row r="172" ht="40.5" spans="11:12">
      <c r="K172" s="70" t="s">
        <v>172</v>
      </c>
      <c r="L172" s="19" t="str">
        <f t="shared" si="11"/>
        <v>810143********808</v>
      </c>
    </row>
    <row r="173" ht="40.5" spans="11:12">
      <c r="K173" s="70" t="s">
        <v>178</v>
      </c>
      <c r="L173" s="19" t="str">
        <f t="shared" si="11"/>
        <v>810143********488</v>
      </c>
    </row>
    <row r="174" ht="40.5" spans="11:12">
      <c r="K174" s="70" t="s">
        <v>187</v>
      </c>
      <c r="L174" s="19" t="str">
        <f t="shared" si="11"/>
        <v>810143********962</v>
      </c>
    </row>
    <row r="175" ht="27" spans="11:12">
      <c r="K175" s="74" t="s">
        <v>4068</v>
      </c>
      <c r="L175" s="19" t="str">
        <f t="shared" si="11"/>
        <v>810143********88</v>
      </c>
    </row>
    <row r="176" ht="40.5" spans="11:12">
      <c r="K176" s="74" t="s">
        <v>4069</v>
      </c>
      <c r="L176" s="19" t="str">
        <f t="shared" si="11"/>
        <v>810143********884</v>
      </c>
    </row>
    <row r="177" ht="40.5" spans="11:12">
      <c r="K177" s="74" t="s">
        <v>4070</v>
      </c>
      <c r="L177" s="19" t="str">
        <f t="shared" si="11"/>
        <v>810143********692</v>
      </c>
    </row>
    <row r="178" ht="40.5" spans="11:12">
      <c r="K178" s="74" t="s">
        <v>4071</v>
      </c>
      <c r="L178" s="19" t="str">
        <f t="shared" si="11"/>
        <v>810143********077</v>
      </c>
    </row>
    <row r="179" ht="40.5" spans="11:12">
      <c r="K179" s="74" t="s">
        <v>4072</v>
      </c>
      <c r="L179" s="19" t="str">
        <f t="shared" si="11"/>
        <v>810143********118</v>
      </c>
    </row>
    <row r="180" ht="40.5" spans="11:12">
      <c r="K180" s="74" t="s">
        <v>4073</v>
      </c>
      <c r="L180" s="19" t="str">
        <f t="shared" si="11"/>
        <v>810143********644</v>
      </c>
    </row>
    <row r="181" ht="40.5" spans="11:12">
      <c r="K181" s="74" t="s">
        <v>4073</v>
      </c>
      <c r="L181" s="19" t="str">
        <f t="shared" si="11"/>
        <v>810143********644</v>
      </c>
    </row>
    <row r="182" ht="40.5" spans="11:12">
      <c r="K182" s="26" t="s">
        <v>4074</v>
      </c>
      <c r="L182" s="19" t="str">
        <f t="shared" si="11"/>
        <v>810143********072</v>
      </c>
    </row>
    <row r="183" ht="40.5" spans="11:12">
      <c r="K183" s="26" t="s">
        <v>4075</v>
      </c>
      <c r="L183" s="19" t="str">
        <f t="shared" si="11"/>
        <v>810143********895</v>
      </c>
    </row>
    <row r="184" ht="40.5" spans="11:12">
      <c r="K184" s="26" t="s">
        <v>4075</v>
      </c>
      <c r="L184" s="19" t="str">
        <f t="shared" si="11"/>
        <v>810143********895</v>
      </c>
    </row>
    <row r="185" ht="40.5" spans="11:12">
      <c r="K185" s="75" t="s">
        <v>4076</v>
      </c>
      <c r="L185" s="19" t="str">
        <f t="shared" si="11"/>
        <v>810143********574</v>
      </c>
    </row>
    <row r="186" ht="40.5" spans="11:12">
      <c r="K186" s="75" t="s">
        <v>4077</v>
      </c>
      <c r="L186" s="19" t="str">
        <f t="shared" si="11"/>
        <v>810143********382</v>
      </c>
    </row>
    <row r="187" ht="40.5" spans="11:12">
      <c r="K187" s="75" t="s">
        <v>4078</v>
      </c>
      <c r="L187" s="19" t="str">
        <f t="shared" si="11"/>
        <v>810143********862</v>
      </c>
    </row>
    <row r="188" ht="40.5" spans="11:12">
      <c r="K188" s="75" t="s">
        <v>4078</v>
      </c>
      <c r="L188" s="19" t="str">
        <f t="shared" si="11"/>
        <v>810143********862</v>
      </c>
    </row>
    <row r="189" ht="40.5" spans="11:12">
      <c r="K189" s="75" t="s">
        <v>4079</v>
      </c>
      <c r="L189" s="19" t="str">
        <f t="shared" si="11"/>
        <v>810143********107</v>
      </c>
    </row>
    <row r="190" ht="40.5" spans="11:12">
      <c r="K190" s="75" t="s">
        <v>4080</v>
      </c>
      <c r="L190" s="19" t="str">
        <f t="shared" si="11"/>
        <v>810143********180</v>
      </c>
    </row>
    <row r="191" ht="40.5" spans="11:12">
      <c r="K191" s="75" t="s">
        <v>4081</v>
      </c>
      <c r="L191" s="19" t="str">
        <f t="shared" si="11"/>
        <v>810143********099</v>
      </c>
    </row>
    <row r="192" ht="40.5" spans="11:12">
      <c r="K192" s="75" t="s">
        <v>4080</v>
      </c>
      <c r="L192" s="19" t="str">
        <f t="shared" si="11"/>
        <v>810143********180</v>
      </c>
    </row>
    <row r="193" ht="40.5" spans="11:12">
      <c r="K193" s="75" t="s">
        <v>4082</v>
      </c>
      <c r="L193" s="19" t="str">
        <f t="shared" si="11"/>
        <v>810143********037</v>
      </c>
    </row>
    <row r="194" ht="40.5" spans="11:12">
      <c r="K194" s="75" t="s">
        <v>4083</v>
      </c>
      <c r="L194" s="19" t="str">
        <f t="shared" si="11"/>
        <v>810143********022</v>
      </c>
    </row>
    <row r="195" ht="40.5" spans="11:12">
      <c r="K195" s="75" t="s">
        <v>4083</v>
      </c>
      <c r="L195" s="19" t="str">
        <f t="shared" si="11"/>
        <v>810143********022</v>
      </c>
    </row>
    <row r="196" ht="40.5" spans="11:12">
      <c r="K196" s="80" t="s">
        <v>4083</v>
      </c>
      <c r="L196" s="19" t="str">
        <f t="shared" si="11"/>
        <v>810143********022</v>
      </c>
    </row>
    <row r="197" ht="40.5" spans="11:12">
      <c r="K197" s="80" t="s">
        <v>4083</v>
      </c>
      <c r="L197" s="19" t="str">
        <f t="shared" si="11"/>
        <v>810143********022</v>
      </c>
    </row>
    <row r="198" ht="40.5" spans="11:12">
      <c r="K198" s="80" t="s">
        <v>4084</v>
      </c>
      <c r="L198" s="19" t="str">
        <f t="shared" si="11"/>
        <v>810143********680</v>
      </c>
    </row>
    <row r="199" ht="40.5" spans="11:12">
      <c r="K199" s="75" t="s">
        <v>4085</v>
      </c>
      <c r="L199" s="19" t="str">
        <f t="shared" si="11"/>
        <v>810143********237</v>
      </c>
    </row>
    <row r="200" ht="40.5" spans="11:12">
      <c r="K200" s="26" t="s">
        <v>4086</v>
      </c>
      <c r="L200" s="19" t="str">
        <f t="shared" si="11"/>
        <v>810143********711</v>
      </c>
    </row>
    <row r="201" ht="40.5" spans="11:12">
      <c r="K201" s="26" t="s">
        <v>4087</v>
      </c>
      <c r="L201" s="19" t="str">
        <f t="shared" si="11"/>
        <v>810143********872</v>
      </c>
    </row>
    <row r="202" ht="40.5" spans="11:12">
      <c r="K202" s="26" t="s">
        <v>4088</v>
      </c>
      <c r="L202" s="19" t="str">
        <f t="shared" si="11"/>
        <v>810143********177</v>
      </c>
    </row>
    <row r="203" ht="40.5" spans="11:12">
      <c r="K203" s="26" t="s">
        <v>4089</v>
      </c>
      <c r="L203" s="19" t="str">
        <f t="shared" si="11"/>
        <v>810143********004</v>
      </c>
    </row>
    <row r="204" ht="40.5" spans="11:12">
      <c r="K204" s="26" t="s">
        <v>4090</v>
      </c>
      <c r="L204" s="19" t="str">
        <f t="shared" si="11"/>
        <v>810143********768</v>
      </c>
    </row>
    <row r="205" ht="40.5" spans="11:12">
      <c r="K205" s="26" t="s">
        <v>4090</v>
      </c>
      <c r="L205" s="19" t="str">
        <f t="shared" si="11"/>
        <v>810143********768</v>
      </c>
    </row>
    <row r="206" ht="40.5" spans="11:12">
      <c r="K206" s="26" t="s">
        <v>4091</v>
      </c>
      <c r="L206" s="19" t="str">
        <f t="shared" si="11"/>
        <v>810143********608</v>
      </c>
    </row>
    <row r="207" ht="40.5" spans="11:12">
      <c r="K207" s="69" t="s">
        <v>4092</v>
      </c>
      <c r="L207" s="19" t="str">
        <f t="shared" ref="L207:L270" si="12">REPLACE(K207,7,8,"********")</f>
        <v>810143********274</v>
      </c>
    </row>
    <row r="208" ht="40.5" spans="11:12">
      <c r="K208" s="69" t="s">
        <v>4092</v>
      </c>
      <c r="L208" s="19" t="str">
        <f t="shared" si="12"/>
        <v>810143********274</v>
      </c>
    </row>
    <row r="209" ht="40.5" spans="11:12">
      <c r="K209" s="69" t="s">
        <v>4092</v>
      </c>
      <c r="L209" s="19" t="str">
        <f t="shared" si="12"/>
        <v>810143********274</v>
      </c>
    </row>
    <row r="210" ht="40.5" spans="11:12">
      <c r="K210" s="69" t="s">
        <v>4093</v>
      </c>
      <c r="L210" s="19" t="str">
        <f t="shared" si="12"/>
        <v>810143********309</v>
      </c>
    </row>
    <row r="211" ht="40.5" spans="11:12">
      <c r="K211" s="69" t="s">
        <v>4093</v>
      </c>
      <c r="L211" s="19" t="str">
        <f t="shared" si="12"/>
        <v>810143********309</v>
      </c>
    </row>
    <row r="212" ht="40.5" spans="11:12">
      <c r="K212" s="69" t="s">
        <v>4094</v>
      </c>
      <c r="L212" s="19" t="str">
        <f t="shared" si="12"/>
        <v>810143********472</v>
      </c>
    </row>
    <row r="213" ht="40.5" spans="11:12">
      <c r="K213" s="69" t="s">
        <v>4095</v>
      </c>
      <c r="L213" s="19" t="str">
        <f t="shared" si="12"/>
        <v>623090********08434</v>
      </c>
    </row>
    <row r="214" ht="40.5" spans="11:12">
      <c r="K214" s="69" t="s">
        <v>4095</v>
      </c>
      <c r="L214" s="19" t="str">
        <f t="shared" si="12"/>
        <v>623090********08434</v>
      </c>
    </row>
    <row r="215" ht="40.5" spans="11:12">
      <c r="K215" s="69" t="s">
        <v>4096</v>
      </c>
      <c r="L215" s="19" t="str">
        <f t="shared" si="12"/>
        <v>623090********08392</v>
      </c>
    </row>
    <row r="216" ht="40.5" spans="11:12">
      <c r="K216" s="69" t="s">
        <v>4096</v>
      </c>
      <c r="L216" s="19" t="str">
        <f t="shared" si="12"/>
        <v>623090********08392</v>
      </c>
    </row>
    <row r="217" ht="40.5" spans="11:12">
      <c r="K217" s="69" t="s">
        <v>4096</v>
      </c>
      <c r="L217" s="19" t="str">
        <f t="shared" si="12"/>
        <v>623090********08392</v>
      </c>
    </row>
    <row r="218" ht="40.5" spans="11:12">
      <c r="K218" s="69" t="s">
        <v>4097</v>
      </c>
      <c r="L218" s="19" t="str">
        <f t="shared" si="12"/>
        <v>810143********581</v>
      </c>
    </row>
    <row r="219" ht="27" spans="11:12">
      <c r="K219" s="69" t="s">
        <v>4098</v>
      </c>
      <c r="L219" s="19" t="str">
        <f t="shared" si="12"/>
        <v>621483********69</v>
      </c>
    </row>
    <row r="220" ht="40.5" spans="11:12">
      <c r="K220" s="69" t="s">
        <v>4099</v>
      </c>
      <c r="L220" s="19" t="str">
        <f t="shared" si="12"/>
        <v>810143********682</v>
      </c>
    </row>
    <row r="221" ht="40.5" spans="11:12">
      <c r="K221" s="69" t="s">
        <v>4099</v>
      </c>
      <c r="L221" s="19" t="str">
        <f t="shared" si="12"/>
        <v>810143********682</v>
      </c>
    </row>
    <row r="222" ht="40.5" spans="11:12">
      <c r="K222" s="69" t="s">
        <v>4100</v>
      </c>
      <c r="L222" s="19" t="str">
        <f t="shared" si="12"/>
        <v>810143********194</v>
      </c>
    </row>
    <row r="223" ht="40.5" spans="11:12">
      <c r="K223" s="69" t="s">
        <v>4101</v>
      </c>
      <c r="L223" s="19" t="str">
        <f t="shared" si="12"/>
        <v>810143********788</v>
      </c>
    </row>
    <row r="224" ht="40.5" spans="11:12">
      <c r="K224" s="69" t="s">
        <v>4102</v>
      </c>
      <c r="L224" s="19" t="str">
        <f t="shared" si="12"/>
        <v>810143********552</v>
      </c>
    </row>
    <row r="225" ht="40.5" spans="11:12">
      <c r="K225" s="69" t="s">
        <v>4103</v>
      </c>
      <c r="L225" s="19" t="str">
        <f t="shared" si="12"/>
        <v>810143********700</v>
      </c>
    </row>
    <row r="226" ht="40.5" spans="11:12">
      <c r="K226" s="69" t="s">
        <v>4103</v>
      </c>
      <c r="L226" s="19" t="str">
        <f t="shared" si="12"/>
        <v>810143********700</v>
      </c>
    </row>
    <row r="227" ht="40.5" spans="11:12">
      <c r="K227" s="69" t="s">
        <v>4103</v>
      </c>
      <c r="L227" s="19" t="str">
        <f t="shared" si="12"/>
        <v>810143********700</v>
      </c>
    </row>
    <row r="228" ht="40.5" spans="11:12">
      <c r="K228" s="69" t="s">
        <v>4103</v>
      </c>
      <c r="L228" s="19" t="str">
        <f t="shared" si="12"/>
        <v>810143********700</v>
      </c>
    </row>
    <row r="229" ht="40.5" spans="11:12">
      <c r="K229" s="69" t="s">
        <v>4104</v>
      </c>
      <c r="L229" s="19" t="str">
        <f t="shared" si="12"/>
        <v>810143********642</v>
      </c>
    </row>
    <row r="230" ht="40.5" spans="11:12">
      <c r="K230" s="69" t="s">
        <v>4105</v>
      </c>
      <c r="L230" s="19" t="str">
        <f t="shared" si="12"/>
        <v>810143********648</v>
      </c>
    </row>
    <row r="231" ht="40.5" spans="11:12">
      <c r="K231" s="69" t="s">
        <v>4105</v>
      </c>
      <c r="L231" s="19" t="str">
        <f t="shared" si="12"/>
        <v>810143********648</v>
      </c>
    </row>
    <row r="232" ht="40.5" spans="11:12">
      <c r="K232" s="69" t="s">
        <v>4106</v>
      </c>
      <c r="L232" s="19" t="str">
        <f t="shared" si="12"/>
        <v>810143********061</v>
      </c>
    </row>
    <row r="233" ht="40.5" spans="11:12">
      <c r="K233" s="69" t="s">
        <v>4106</v>
      </c>
      <c r="L233" s="19" t="str">
        <f t="shared" si="12"/>
        <v>810143********061</v>
      </c>
    </row>
    <row r="234" ht="40.5" spans="11:12">
      <c r="K234" s="69" t="s">
        <v>4107</v>
      </c>
      <c r="L234" s="19" t="str">
        <f t="shared" si="12"/>
        <v>810143********835</v>
      </c>
    </row>
    <row r="235" ht="40.5" spans="11:12">
      <c r="K235" s="69" t="s">
        <v>4108</v>
      </c>
      <c r="L235" s="19" t="str">
        <f t="shared" si="12"/>
        <v>810143********959</v>
      </c>
    </row>
    <row r="236" ht="40.5" spans="11:12">
      <c r="K236" s="69" t="s">
        <v>4109</v>
      </c>
      <c r="L236" s="19" t="str">
        <f t="shared" si="12"/>
        <v>810143********370</v>
      </c>
    </row>
    <row r="237" ht="40.5" spans="11:12">
      <c r="K237" s="69" t="s">
        <v>4110</v>
      </c>
      <c r="L237" s="19" t="str">
        <f t="shared" si="12"/>
        <v>810143********450</v>
      </c>
    </row>
    <row r="238" ht="40.5" spans="11:12">
      <c r="K238" s="69" t="s">
        <v>4111</v>
      </c>
      <c r="L238" s="19" t="str">
        <f t="shared" si="12"/>
        <v>810143********616</v>
      </c>
    </row>
    <row r="239" ht="40.5" spans="11:12">
      <c r="K239" s="69" t="s">
        <v>4112</v>
      </c>
      <c r="L239" s="19" t="str">
        <f t="shared" si="12"/>
        <v>810134********529</v>
      </c>
    </row>
    <row r="240" ht="40.5" spans="11:12">
      <c r="K240" s="69" t="s">
        <v>4113</v>
      </c>
      <c r="L240" s="19" t="str">
        <f t="shared" si="12"/>
        <v>810143********739</v>
      </c>
    </row>
    <row r="241" ht="40.5" spans="11:12">
      <c r="K241" s="69" t="s">
        <v>4114</v>
      </c>
      <c r="L241" s="19" t="str">
        <f t="shared" si="12"/>
        <v>810143********482</v>
      </c>
    </row>
    <row r="242" ht="40.5" spans="11:12">
      <c r="K242" s="69" t="s">
        <v>4115</v>
      </c>
      <c r="L242" s="19" t="str">
        <f t="shared" si="12"/>
        <v>810143********592</v>
      </c>
    </row>
    <row r="243" ht="40.5" spans="11:12">
      <c r="K243" s="69" t="s">
        <v>4115</v>
      </c>
      <c r="L243" s="19" t="str">
        <f t="shared" si="12"/>
        <v>810143********592</v>
      </c>
    </row>
    <row r="244" ht="40.5" spans="11:12">
      <c r="K244" s="69" t="s">
        <v>4116</v>
      </c>
      <c r="L244" s="19" t="str">
        <f t="shared" si="12"/>
        <v>810143********507</v>
      </c>
    </row>
    <row r="245" ht="40.5" spans="11:12">
      <c r="K245" s="69" t="s">
        <v>4117</v>
      </c>
      <c r="L245" s="19" t="str">
        <f t="shared" si="12"/>
        <v>810143********777</v>
      </c>
    </row>
    <row r="246" ht="40.5" spans="11:12">
      <c r="K246" s="69" t="s">
        <v>4118</v>
      </c>
      <c r="L246" s="19" t="str">
        <f t="shared" si="12"/>
        <v>810143********563</v>
      </c>
    </row>
    <row r="247" ht="40.5" spans="11:12">
      <c r="K247" s="69" t="s">
        <v>4119</v>
      </c>
      <c r="L247" s="19" t="str">
        <f t="shared" si="12"/>
        <v>810143********503</v>
      </c>
    </row>
    <row r="248" ht="40.5" spans="11:12">
      <c r="K248" s="69" t="s">
        <v>4120</v>
      </c>
      <c r="L248" s="19" t="str">
        <f t="shared" si="12"/>
        <v>810143********960</v>
      </c>
    </row>
    <row r="249" ht="40.5" spans="11:12">
      <c r="K249" s="69" t="s">
        <v>4121</v>
      </c>
      <c r="L249" s="19" t="str">
        <f t="shared" si="12"/>
        <v>810143********412</v>
      </c>
    </row>
    <row r="250" ht="40.5" spans="11:12">
      <c r="K250" s="69" t="s">
        <v>4122</v>
      </c>
      <c r="L250" s="19" t="str">
        <f t="shared" si="12"/>
        <v>810143********321</v>
      </c>
    </row>
    <row r="251" ht="40.5" spans="11:12">
      <c r="K251" s="69" t="s">
        <v>4123</v>
      </c>
      <c r="L251" s="19" t="str">
        <f t="shared" si="12"/>
        <v>810143********706</v>
      </c>
    </row>
    <row r="252" ht="40.5" spans="11:12">
      <c r="K252" s="69" t="s">
        <v>4123</v>
      </c>
      <c r="L252" s="19" t="str">
        <f t="shared" si="12"/>
        <v>810143********706</v>
      </c>
    </row>
    <row r="253" ht="40.5" spans="11:12">
      <c r="K253" s="69" t="s">
        <v>4124</v>
      </c>
      <c r="L253" s="19" t="str">
        <f t="shared" si="12"/>
        <v>810143********518</v>
      </c>
    </row>
    <row r="254" ht="40.5" spans="11:12">
      <c r="K254" s="69" t="s">
        <v>4124</v>
      </c>
      <c r="L254" s="19" t="str">
        <f t="shared" si="12"/>
        <v>810143********518</v>
      </c>
    </row>
    <row r="255" ht="40.5" spans="11:12">
      <c r="K255" s="69" t="s">
        <v>4124</v>
      </c>
      <c r="L255" s="19" t="str">
        <f t="shared" si="12"/>
        <v>810143********518</v>
      </c>
    </row>
    <row r="256" ht="40.5" spans="11:12">
      <c r="K256" s="69" t="s">
        <v>4125</v>
      </c>
      <c r="L256" s="19" t="str">
        <f t="shared" si="12"/>
        <v>810143********525</v>
      </c>
    </row>
    <row r="257" ht="40.5" spans="11:12">
      <c r="K257" s="69" t="s">
        <v>4125</v>
      </c>
      <c r="L257" s="19" t="str">
        <f t="shared" si="12"/>
        <v>810143********525</v>
      </c>
    </row>
    <row r="258" ht="40.5" spans="11:12">
      <c r="K258" s="69" t="s">
        <v>4126</v>
      </c>
      <c r="L258" s="19" t="str">
        <f t="shared" si="12"/>
        <v>810143********799</v>
      </c>
    </row>
    <row r="259" ht="40.5" spans="11:12">
      <c r="K259" s="69" t="s">
        <v>4127</v>
      </c>
      <c r="L259" s="19" t="str">
        <f t="shared" si="12"/>
        <v>810143********937</v>
      </c>
    </row>
    <row r="260" ht="40.5" spans="11:12">
      <c r="K260" s="69" t="s">
        <v>4128</v>
      </c>
      <c r="L260" s="19" t="str">
        <f t="shared" si="12"/>
        <v>810143********011</v>
      </c>
    </row>
    <row r="261" ht="40.5" spans="11:12">
      <c r="K261" s="69" t="s">
        <v>4129</v>
      </c>
      <c r="L261" s="19" t="str">
        <f t="shared" si="12"/>
        <v>810143********660</v>
      </c>
    </row>
    <row r="262" ht="40.5" spans="11:12">
      <c r="K262" s="69" t="s">
        <v>4130</v>
      </c>
      <c r="L262" s="19" t="str">
        <f t="shared" si="12"/>
        <v>810143********229</v>
      </c>
    </row>
    <row r="263" ht="40.5" spans="11:12">
      <c r="K263" s="69" t="s">
        <v>4131</v>
      </c>
      <c r="L263" s="19" t="str">
        <f t="shared" si="12"/>
        <v>810143********880</v>
      </c>
    </row>
    <row r="264" ht="40.5" spans="11:12">
      <c r="K264" s="69" t="s">
        <v>4130</v>
      </c>
      <c r="L264" s="19" t="str">
        <f t="shared" si="12"/>
        <v>810143********229</v>
      </c>
    </row>
    <row r="265" ht="40.5" spans="11:12">
      <c r="K265" s="69" t="s">
        <v>4130</v>
      </c>
      <c r="L265" s="19" t="str">
        <f t="shared" si="12"/>
        <v>810143********229</v>
      </c>
    </row>
    <row r="266" ht="40.5" spans="11:12">
      <c r="K266" s="69" t="s">
        <v>4130</v>
      </c>
      <c r="L266" s="19" t="str">
        <f t="shared" si="12"/>
        <v>810143********229</v>
      </c>
    </row>
    <row r="267" ht="40.5" spans="11:12">
      <c r="K267" s="69" t="s">
        <v>4132</v>
      </c>
      <c r="L267" s="19" t="str">
        <f t="shared" si="12"/>
        <v>810143********207</v>
      </c>
    </row>
    <row r="268" ht="40.5" spans="11:12">
      <c r="K268" s="69" t="s">
        <v>4132</v>
      </c>
      <c r="L268" s="19" t="str">
        <f t="shared" si="12"/>
        <v>810143********207</v>
      </c>
    </row>
    <row r="269" ht="40.5" spans="11:12">
      <c r="K269" s="69" t="s">
        <v>4119</v>
      </c>
      <c r="L269" s="19" t="str">
        <f t="shared" si="12"/>
        <v>810143********503</v>
      </c>
    </row>
    <row r="270" ht="40.5" spans="11:12">
      <c r="K270" s="69" t="s">
        <v>4133</v>
      </c>
      <c r="L270" s="19" t="str">
        <f t="shared" si="12"/>
        <v>810143********033</v>
      </c>
    </row>
    <row r="271" ht="40.5" spans="11:12">
      <c r="K271" s="69" t="s">
        <v>4134</v>
      </c>
      <c r="L271" s="19" t="str">
        <f t="shared" ref="L271:L334" si="13">REPLACE(K271,7,8,"********")</f>
        <v>801143********434</v>
      </c>
    </row>
    <row r="272" ht="40.5" spans="11:12">
      <c r="K272" s="69" t="s">
        <v>4134</v>
      </c>
      <c r="L272" s="19" t="str">
        <f t="shared" si="13"/>
        <v>801143********434</v>
      </c>
    </row>
    <row r="273" ht="40.5" spans="11:12">
      <c r="K273" s="69" t="s">
        <v>4135</v>
      </c>
      <c r="L273" s="19" t="str">
        <f t="shared" si="13"/>
        <v>810143********230</v>
      </c>
    </row>
    <row r="274" ht="40.5" spans="11:12">
      <c r="K274" s="69" t="s">
        <v>4135</v>
      </c>
      <c r="L274" s="19" t="str">
        <f t="shared" si="13"/>
        <v>810143********230</v>
      </c>
    </row>
    <row r="275" ht="40.5" spans="11:12">
      <c r="K275" s="69" t="s">
        <v>4136</v>
      </c>
      <c r="L275" s="19" t="str">
        <f t="shared" si="13"/>
        <v>810143********514</v>
      </c>
    </row>
    <row r="276" ht="40.5" spans="11:12">
      <c r="K276" s="69" t="s">
        <v>4137</v>
      </c>
      <c r="L276" s="19" t="str">
        <f t="shared" si="13"/>
        <v>810143********423</v>
      </c>
    </row>
    <row r="277" ht="40.5" spans="11:12">
      <c r="K277" s="69" t="s">
        <v>4137</v>
      </c>
      <c r="L277" s="19" t="str">
        <f t="shared" si="13"/>
        <v>810143********423</v>
      </c>
    </row>
    <row r="278" ht="40.5" spans="11:12">
      <c r="K278" s="69" t="s">
        <v>4137</v>
      </c>
      <c r="L278" s="19" t="str">
        <f t="shared" si="13"/>
        <v>810143********423</v>
      </c>
    </row>
    <row r="279" ht="40.5" spans="11:12">
      <c r="K279" s="69" t="s">
        <v>4138</v>
      </c>
      <c r="L279" s="19" t="str">
        <f t="shared" si="13"/>
        <v>810143********022</v>
      </c>
    </row>
    <row r="280" ht="40.5" spans="11:12">
      <c r="K280" s="8" t="s">
        <v>4138</v>
      </c>
      <c r="L280" s="19" t="str">
        <f t="shared" si="13"/>
        <v>810143********022</v>
      </c>
    </row>
    <row r="281" ht="40.5" spans="11:12">
      <c r="K281" s="8" t="s">
        <v>4139</v>
      </c>
      <c r="L281" s="19" t="str">
        <f t="shared" si="13"/>
        <v>810143********596</v>
      </c>
    </row>
    <row r="282" ht="40.5" spans="11:12">
      <c r="K282" s="8" t="s">
        <v>4140</v>
      </c>
      <c r="L282" s="19" t="str">
        <f t="shared" si="13"/>
        <v>810143********585</v>
      </c>
    </row>
    <row r="283" ht="40.5" spans="11:12">
      <c r="K283" s="8" t="s">
        <v>4141</v>
      </c>
      <c r="L283" s="19" t="str">
        <f t="shared" si="13"/>
        <v>810143********731</v>
      </c>
    </row>
    <row r="284" ht="40.5" spans="11:12">
      <c r="K284" s="8" t="s">
        <v>4142</v>
      </c>
      <c r="L284" s="19" t="str">
        <f t="shared" si="13"/>
        <v>810143********343</v>
      </c>
    </row>
    <row r="285" ht="40.5" spans="11:12">
      <c r="K285" s="8" t="s">
        <v>4142</v>
      </c>
      <c r="L285" s="19" t="str">
        <f t="shared" si="13"/>
        <v>810143********343</v>
      </c>
    </row>
    <row r="286" ht="40.5" spans="11:12">
      <c r="K286" s="8" t="s">
        <v>4143</v>
      </c>
      <c r="L286" s="19" t="str">
        <f t="shared" si="13"/>
        <v>810143********686</v>
      </c>
    </row>
    <row r="287" ht="40.5" spans="11:12">
      <c r="K287" s="8" t="s">
        <v>4143</v>
      </c>
      <c r="L287" s="19" t="str">
        <f t="shared" si="13"/>
        <v>810143********686</v>
      </c>
    </row>
    <row r="288" ht="40.5" spans="11:12">
      <c r="K288" s="8" t="s">
        <v>4144</v>
      </c>
      <c r="L288" s="19" t="str">
        <f t="shared" si="13"/>
        <v>810143********490</v>
      </c>
    </row>
    <row r="289" ht="40.5" spans="11:12">
      <c r="K289" s="8" t="s">
        <v>4144</v>
      </c>
      <c r="L289" s="19" t="str">
        <f t="shared" si="13"/>
        <v>810143********490</v>
      </c>
    </row>
    <row r="290" ht="40.5" spans="11:12">
      <c r="K290" s="8" t="s">
        <v>4144</v>
      </c>
      <c r="L290" s="19" t="str">
        <f t="shared" si="13"/>
        <v>810143********490</v>
      </c>
    </row>
    <row r="291" ht="40.5" spans="11:12">
      <c r="K291" s="8" t="s">
        <v>4145</v>
      </c>
      <c r="L291" s="19" t="str">
        <f t="shared" si="13"/>
        <v>810143********697</v>
      </c>
    </row>
    <row r="292" ht="40.5" spans="11:12">
      <c r="K292" s="8" t="s">
        <v>4145</v>
      </c>
      <c r="L292" s="19" t="str">
        <f t="shared" si="13"/>
        <v>810143********697</v>
      </c>
    </row>
    <row r="293" ht="40.5" spans="11:12">
      <c r="K293" s="8" t="s">
        <v>4145</v>
      </c>
      <c r="L293" s="19" t="str">
        <f t="shared" si="13"/>
        <v>810143********697</v>
      </c>
    </row>
    <row r="294" ht="40.5" spans="11:12">
      <c r="K294" s="8" t="s">
        <v>4146</v>
      </c>
      <c r="L294" s="19" t="str">
        <f t="shared" si="13"/>
        <v>810143********102</v>
      </c>
    </row>
    <row r="295" ht="40.5" spans="11:12">
      <c r="K295" s="8" t="s">
        <v>4147</v>
      </c>
      <c r="L295" s="19" t="str">
        <f t="shared" si="13"/>
        <v>810143********766　　</v>
      </c>
    </row>
    <row r="296" ht="40.5" spans="11:12">
      <c r="K296" s="8" t="s">
        <v>4147</v>
      </c>
      <c r="L296" s="19" t="str">
        <f t="shared" si="13"/>
        <v>810143********766　　</v>
      </c>
    </row>
    <row r="297" ht="40.5" spans="11:12">
      <c r="K297" s="8" t="s">
        <v>4148</v>
      </c>
      <c r="L297" s="19" t="str">
        <f t="shared" si="13"/>
        <v>810143********608</v>
      </c>
    </row>
    <row r="298" ht="40.5" spans="11:12">
      <c r="K298" s="8" t="s">
        <v>4149</v>
      </c>
      <c r="L298" s="19" t="str">
        <f t="shared" si="13"/>
        <v>810143********619</v>
      </c>
    </row>
    <row r="299" ht="40.5" spans="11:12">
      <c r="K299" s="8" t="s">
        <v>4149</v>
      </c>
      <c r="L299" s="19" t="str">
        <f t="shared" si="13"/>
        <v>810143********619</v>
      </c>
    </row>
    <row r="300" ht="40.5" spans="11:12">
      <c r="K300" s="8" t="s">
        <v>4150</v>
      </c>
      <c r="L300" s="19" t="str">
        <f t="shared" si="13"/>
        <v>810143********728</v>
      </c>
    </row>
    <row r="301" ht="40.5" spans="11:12">
      <c r="K301" s="8" t="s">
        <v>4150</v>
      </c>
      <c r="L301" s="19" t="str">
        <f t="shared" si="13"/>
        <v>810143********728</v>
      </c>
    </row>
    <row r="302" ht="40.5" spans="11:12">
      <c r="K302" s="8" t="s">
        <v>4150</v>
      </c>
      <c r="L302" s="19" t="str">
        <f t="shared" si="13"/>
        <v>810143********728</v>
      </c>
    </row>
    <row r="303" ht="40.5" spans="11:12">
      <c r="K303" s="8" t="s">
        <v>4151</v>
      </c>
      <c r="L303" s="19" t="str">
        <f t="shared" si="13"/>
        <v>810143********574　</v>
      </c>
    </row>
    <row r="304" ht="40.5" spans="11:12">
      <c r="K304" s="8" t="s">
        <v>4151</v>
      </c>
      <c r="L304" s="19" t="str">
        <f t="shared" si="13"/>
        <v>810143********574　</v>
      </c>
    </row>
    <row r="305" ht="40.5" spans="11:12">
      <c r="K305" s="8" t="s">
        <v>4152</v>
      </c>
      <c r="L305" s="19" t="str">
        <f t="shared" si="13"/>
        <v>810143********183</v>
      </c>
    </row>
    <row r="306" ht="40.5" spans="11:12">
      <c r="K306" s="8" t="s">
        <v>4152</v>
      </c>
      <c r="L306" s="19" t="str">
        <f t="shared" si="13"/>
        <v>810143********183</v>
      </c>
    </row>
    <row r="307" ht="40.5" spans="11:12">
      <c r="K307" s="8" t="s">
        <v>4152</v>
      </c>
      <c r="L307" s="19" t="str">
        <f t="shared" si="13"/>
        <v>810143********183</v>
      </c>
    </row>
    <row r="308" ht="40.5" spans="11:12">
      <c r="K308" s="8" t="s">
        <v>4153</v>
      </c>
      <c r="L308" s="19" t="str">
        <f t="shared" si="13"/>
        <v>810143********398</v>
      </c>
    </row>
    <row r="309" ht="40.5" spans="11:12">
      <c r="K309" s="8" t="s">
        <v>4153</v>
      </c>
      <c r="L309" s="19" t="str">
        <f t="shared" si="13"/>
        <v>810143********398</v>
      </c>
    </row>
    <row r="310" ht="40.5" spans="11:12">
      <c r="K310" s="8" t="s">
        <v>4153</v>
      </c>
      <c r="L310" s="19" t="str">
        <f t="shared" si="13"/>
        <v>810143********398</v>
      </c>
    </row>
    <row r="311" ht="40.5" spans="11:12">
      <c r="K311" s="69" t="s">
        <v>4154</v>
      </c>
      <c r="L311" s="19" t="str">
        <f t="shared" si="13"/>
        <v>810143********386</v>
      </c>
    </row>
    <row r="312" ht="40.5" spans="11:12">
      <c r="K312" s="69" t="s">
        <v>4154</v>
      </c>
      <c r="L312" s="19" t="str">
        <f t="shared" si="13"/>
        <v>810143********386</v>
      </c>
    </row>
    <row r="313" ht="40.5" spans="11:12">
      <c r="K313" s="69" t="s">
        <v>4155</v>
      </c>
      <c r="L313" s="19" t="str">
        <f t="shared" si="13"/>
        <v>810143********821</v>
      </c>
    </row>
    <row r="314" ht="40.5" spans="11:12">
      <c r="K314" s="69" t="s">
        <v>4156</v>
      </c>
      <c r="L314" s="19" t="str">
        <f t="shared" si="13"/>
        <v>810143********942</v>
      </c>
    </row>
    <row r="315" ht="40.5" spans="11:12">
      <c r="K315" s="69" t="s">
        <v>4157</v>
      </c>
      <c r="L315" s="19" t="str">
        <f t="shared" si="13"/>
        <v>810143********335</v>
      </c>
    </row>
    <row r="316" ht="40.5" spans="11:12">
      <c r="K316" s="69" t="s">
        <v>4158</v>
      </c>
      <c r="L316" s="19" t="str">
        <f t="shared" si="13"/>
        <v>810143********067</v>
      </c>
    </row>
    <row r="317" ht="40.5" spans="11:12">
      <c r="K317" s="69" t="s">
        <v>4158</v>
      </c>
      <c r="L317" s="19" t="str">
        <f t="shared" si="13"/>
        <v>810143********067</v>
      </c>
    </row>
    <row r="318" ht="40.5" spans="11:12">
      <c r="K318" s="69" t="s">
        <v>4158</v>
      </c>
      <c r="L318" s="19" t="str">
        <f t="shared" si="13"/>
        <v>810143********067</v>
      </c>
    </row>
    <row r="319" ht="40.5" spans="11:12">
      <c r="K319" s="69" t="s">
        <v>4159</v>
      </c>
      <c r="L319" s="19" t="str">
        <f t="shared" si="13"/>
        <v>810143********466</v>
      </c>
    </row>
    <row r="320" ht="40.5" spans="11:12">
      <c r="K320" s="69" t="s">
        <v>4159</v>
      </c>
      <c r="L320" s="19" t="str">
        <f t="shared" si="13"/>
        <v>810143********466</v>
      </c>
    </row>
    <row r="321" ht="40.5" spans="11:12">
      <c r="K321" s="69" t="s">
        <v>4160</v>
      </c>
      <c r="L321" s="19" t="str">
        <f t="shared" si="13"/>
        <v>810143********342</v>
      </c>
    </row>
    <row r="322" ht="40.5" spans="11:12">
      <c r="K322" s="69" t="s">
        <v>4161</v>
      </c>
      <c r="L322" s="19" t="str">
        <f t="shared" si="13"/>
        <v>623090********20637</v>
      </c>
    </row>
    <row r="323" ht="40.5" spans="11:12">
      <c r="K323" s="69" t="s">
        <v>4162</v>
      </c>
      <c r="L323" s="19" t="str">
        <f t="shared" si="13"/>
        <v>810143********964</v>
      </c>
    </row>
    <row r="324" ht="40.5" spans="11:12">
      <c r="K324" s="69" t="s">
        <v>4163</v>
      </c>
      <c r="L324" s="19" t="str">
        <f t="shared" si="13"/>
        <v>810143********433</v>
      </c>
    </row>
    <row r="325" ht="40.5" spans="11:12">
      <c r="K325" s="69" t="s">
        <v>4164</v>
      </c>
      <c r="L325" s="19" t="str">
        <f t="shared" si="13"/>
        <v>810143********397</v>
      </c>
    </row>
    <row r="326" ht="40.5" spans="11:12">
      <c r="K326" s="69" t="s">
        <v>4165</v>
      </c>
      <c r="L326" s="19" t="str">
        <f t="shared" si="13"/>
        <v>810143********684</v>
      </c>
    </row>
    <row r="327" ht="40.5" spans="11:12">
      <c r="K327" s="69" t="s">
        <v>4165</v>
      </c>
      <c r="L327" s="19" t="str">
        <f t="shared" si="13"/>
        <v>810143********684</v>
      </c>
    </row>
    <row r="328" ht="40.5" spans="11:12">
      <c r="K328" s="69" t="s">
        <v>4166</v>
      </c>
      <c r="L328" s="19" t="str">
        <f t="shared" si="13"/>
        <v>810143********643</v>
      </c>
    </row>
    <row r="329" ht="40.5" spans="11:12">
      <c r="K329" s="69" t="s">
        <v>4166</v>
      </c>
      <c r="L329" s="19" t="str">
        <f t="shared" si="13"/>
        <v>810143********643</v>
      </c>
    </row>
    <row r="330" ht="40.5" spans="11:12">
      <c r="K330" s="69" t="s">
        <v>4166</v>
      </c>
      <c r="L330" s="19" t="str">
        <f t="shared" si="13"/>
        <v>810143********643</v>
      </c>
    </row>
    <row r="331" ht="40.5" spans="11:12">
      <c r="K331" s="69" t="s">
        <v>4167</v>
      </c>
      <c r="L331" s="19" t="str">
        <f t="shared" si="13"/>
        <v>810143********654</v>
      </c>
    </row>
    <row r="332" ht="40.5" spans="11:12">
      <c r="K332" s="69" t="s">
        <v>4167</v>
      </c>
      <c r="L332" s="19" t="str">
        <f t="shared" si="13"/>
        <v>810143********654</v>
      </c>
    </row>
    <row r="333" ht="40.5" spans="11:12">
      <c r="K333" s="69" t="s">
        <v>4168</v>
      </c>
      <c r="L333" s="19" t="str">
        <f t="shared" si="13"/>
        <v>810143********023</v>
      </c>
    </row>
    <row r="334" ht="40.5" spans="11:12">
      <c r="K334" s="69" t="s">
        <v>4168</v>
      </c>
      <c r="L334" s="19" t="str">
        <f t="shared" si="13"/>
        <v>810143********023</v>
      </c>
    </row>
    <row r="335" ht="40.5" spans="11:12">
      <c r="K335" s="69" t="s">
        <v>4169</v>
      </c>
      <c r="L335" s="19" t="str">
        <f t="shared" ref="L335:L398" si="14">REPLACE(K335,7,8,"********")</f>
        <v>810143********712</v>
      </c>
    </row>
    <row r="336" ht="40.5" spans="11:12">
      <c r="K336" s="69" t="s">
        <v>4169</v>
      </c>
      <c r="L336" s="19" t="str">
        <f t="shared" si="14"/>
        <v>810143********712</v>
      </c>
    </row>
    <row r="337" ht="40.5" spans="11:12">
      <c r="K337" s="8" t="s">
        <v>4170</v>
      </c>
      <c r="L337" s="19" t="str">
        <f t="shared" si="14"/>
        <v>810143********767</v>
      </c>
    </row>
    <row r="338" ht="40.5" spans="11:12">
      <c r="K338" s="8" t="s">
        <v>4171</v>
      </c>
      <c r="L338" s="19" t="str">
        <f t="shared" si="14"/>
        <v>810143********975</v>
      </c>
    </row>
    <row r="339" ht="40.5" spans="11:12">
      <c r="K339" s="69" t="s">
        <v>4171</v>
      </c>
      <c r="L339" s="19" t="str">
        <f t="shared" si="14"/>
        <v>810143********975</v>
      </c>
    </row>
    <row r="340" ht="40.5" spans="11:12">
      <c r="K340" s="69" t="s">
        <v>4171</v>
      </c>
      <c r="L340" s="19" t="str">
        <f t="shared" si="14"/>
        <v>810143********975</v>
      </c>
    </row>
    <row r="341" ht="40.5" spans="11:12">
      <c r="K341" s="69" t="s">
        <v>4172</v>
      </c>
      <c r="L341" s="19" t="str">
        <f t="shared" si="14"/>
        <v>623090********56346</v>
      </c>
    </row>
    <row r="342" ht="40.5" spans="11:12">
      <c r="K342" s="69" t="s">
        <v>4173</v>
      </c>
      <c r="L342" s="19" t="str">
        <f t="shared" si="14"/>
        <v>810143********897</v>
      </c>
    </row>
    <row r="343" ht="40.5" spans="11:12">
      <c r="K343" s="69" t="s">
        <v>4174</v>
      </c>
      <c r="L343" s="19" t="str">
        <f t="shared" si="14"/>
        <v>810143********331</v>
      </c>
    </row>
    <row r="344" ht="40.5" spans="11:12">
      <c r="K344" s="69" t="s">
        <v>4174</v>
      </c>
      <c r="L344" s="19" t="str">
        <f t="shared" si="14"/>
        <v>810143********331</v>
      </c>
    </row>
    <row r="345" ht="40.5" spans="11:12">
      <c r="K345" s="69" t="s">
        <v>4174</v>
      </c>
      <c r="L345" s="19" t="str">
        <f t="shared" si="14"/>
        <v>810143********331</v>
      </c>
    </row>
    <row r="346" ht="40.5" spans="11:12">
      <c r="K346" s="69" t="s">
        <v>4175</v>
      </c>
      <c r="L346" s="19" t="str">
        <f t="shared" si="14"/>
        <v>810143********284</v>
      </c>
    </row>
    <row r="347" ht="40.5" spans="11:12">
      <c r="K347" s="69" t="s">
        <v>4176</v>
      </c>
      <c r="L347" s="19" t="str">
        <f t="shared" si="14"/>
        <v>810143********218</v>
      </c>
    </row>
    <row r="348" ht="40.5" spans="11:12">
      <c r="K348" s="69" t="s">
        <v>4177</v>
      </c>
      <c r="L348" s="19" t="str">
        <f t="shared" si="14"/>
        <v>810143********207</v>
      </c>
    </row>
    <row r="349" ht="40.5" spans="11:12">
      <c r="K349" s="69" t="s">
        <v>4177</v>
      </c>
      <c r="L349" s="19" t="str">
        <f t="shared" si="14"/>
        <v>810143********207</v>
      </c>
    </row>
    <row r="350" ht="40.5" spans="11:12">
      <c r="K350" s="69" t="s">
        <v>4178</v>
      </c>
      <c r="L350" s="19" t="str">
        <f t="shared" si="14"/>
        <v>810143********974</v>
      </c>
    </row>
    <row r="351" ht="40.5" spans="11:12">
      <c r="K351" s="69" t="s">
        <v>4178</v>
      </c>
      <c r="L351" s="19" t="str">
        <f t="shared" si="14"/>
        <v>810143********974</v>
      </c>
    </row>
    <row r="352" ht="40.5" spans="11:12">
      <c r="K352" s="69" t="s">
        <v>4179</v>
      </c>
      <c r="L352" s="19" t="str">
        <f t="shared" si="14"/>
        <v>810143********857</v>
      </c>
    </row>
    <row r="353" ht="40.5" spans="11:12">
      <c r="K353" s="8" t="s">
        <v>4180</v>
      </c>
      <c r="L353" s="19" t="str">
        <f t="shared" si="14"/>
        <v>810143********868</v>
      </c>
    </row>
    <row r="354" ht="40.5" spans="11:12">
      <c r="K354" s="8" t="s">
        <v>4180</v>
      </c>
      <c r="L354" s="19" t="str">
        <f t="shared" si="14"/>
        <v>810143********868</v>
      </c>
    </row>
    <row r="355" ht="40.5" spans="11:12">
      <c r="K355" s="69" t="s">
        <v>4181</v>
      </c>
      <c r="L355" s="19" t="str">
        <f t="shared" si="14"/>
        <v>810143********904</v>
      </c>
    </row>
    <row r="356" ht="40.5" spans="11:12">
      <c r="K356" s="69" t="s">
        <v>4182</v>
      </c>
      <c r="L356" s="19" t="str">
        <f t="shared" si="14"/>
        <v>810143********127</v>
      </c>
    </row>
    <row r="357" ht="40.5" spans="11:12">
      <c r="K357" s="69" t="s">
        <v>4182</v>
      </c>
      <c r="L357" s="19" t="str">
        <f t="shared" si="14"/>
        <v>810143********127</v>
      </c>
    </row>
    <row r="358" ht="40.5" spans="11:12">
      <c r="K358" s="69" t="s">
        <v>4182</v>
      </c>
      <c r="L358" s="19" t="str">
        <f t="shared" si="14"/>
        <v>810143********127</v>
      </c>
    </row>
    <row r="359" ht="40.5" spans="11:12">
      <c r="K359" s="8" t="s">
        <v>4183</v>
      </c>
      <c r="L359" s="19" t="str">
        <f t="shared" si="14"/>
        <v>810143********149</v>
      </c>
    </row>
    <row r="360" ht="40.5" spans="11:12">
      <c r="K360" s="8" t="s">
        <v>4184</v>
      </c>
      <c r="L360" s="19" t="str">
        <f t="shared" si="14"/>
        <v>810143********846</v>
      </c>
    </row>
    <row r="361" ht="40.5" spans="11:12">
      <c r="K361" s="69" t="s">
        <v>4185</v>
      </c>
      <c r="L361" s="19" t="str">
        <f t="shared" si="14"/>
        <v>810143********836</v>
      </c>
    </row>
    <row r="362" ht="40.5" spans="11:12">
      <c r="K362" s="8" t="s">
        <v>4186</v>
      </c>
      <c r="L362" s="19" t="str">
        <f t="shared" si="14"/>
        <v>810143********960</v>
      </c>
    </row>
    <row r="363" ht="40.5" spans="11:12">
      <c r="K363" s="69" t="s">
        <v>4187</v>
      </c>
      <c r="L363" s="19" t="str">
        <f t="shared" si="14"/>
        <v>810143********045</v>
      </c>
    </row>
    <row r="364" ht="40.5" spans="11:12">
      <c r="K364" s="8" t="s">
        <v>4188</v>
      </c>
      <c r="L364" s="19" t="str">
        <f t="shared" si="14"/>
        <v>810143********754</v>
      </c>
    </row>
    <row r="365" ht="40.5" spans="11:12">
      <c r="K365" s="69" t="s">
        <v>4189</v>
      </c>
      <c r="L365" s="19" t="str">
        <f t="shared" si="14"/>
        <v>810143********063</v>
      </c>
    </row>
    <row r="366" ht="40.5" spans="11:12">
      <c r="K366" s="8" t="s">
        <v>4189</v>
      </c>
      <c r="L366" s="19" t="str">
        <f t="shared" si="14"/>
        <v>810143********063</v>
      </c>
    </row>
    <row r="367" ht="40.5" spans="11:12">
      <c r="K367" s="8" t="s">
        <v>4189</v>
      </c>
      <c r="L367" s="19" t="str">
        <f t="shared" si="14"/>
        <v>810143********063</v>
      </c>
    </row>
    <row r="368" ht="40.5" spans="11:12">
      <c r="K368" s="8" t="s">
        <v>4190</v>
      </c>
      <c r="L368" s="19" t="str">
        <f t="shared" si="14"/>
        <v>810143********041</v>
      </c>
    </row>
    <row r="369" ht="40.5" spans="11:12">
      <c r="K369" s="69" t="s">
        <v>4191</v>
      </c>
      <c r="L369" s="19" t="str">
        <f t="shared" si="14"/>
        <v>810143********187</v>
      </c>
    </row>
    <row r="370" ht="40.5" spans="11:12">
      <c r="K370" s="69" t="s">
        <v>4191</v>
      </c>
      <c r="L370" s="19" t="str">
        <f t="shared" si="14"/>
        <v>810143********187</v>
      </c>
    </row>
    <row r="371" ht="40.5" spans="11:12">
      <c r="K371" s="69" t="s">
        <v>4192</v>
      </c>
      <c r="L371" s="19" t="str">
        <f t="shared" si="14"/>
        <v>810143********605</v>
      </c>
    </row>
    <row r="372" ht="40.5" spans="11:12">
      <c r="K372" s="69" t="s">
        <v>4192</v>
      </c>
      <c r="L372" s="19" t="str">
        <f t="shared" si="14"/>
        <v>810143********605</v>
      </c>
    </row>
    <row r="373" ht="40.5" spans="11:12">
      <c r="K373" s="69" t="s">
        <v>4193</v>
      </c>
      <c r="L373" s="19" t="str">
        <f t="shared" si="14"/>
        <v>810143********176</v>
      </c>
    </row>
    <row r="374" ht="40.5" spans="11:12">
      <c r="K374" s="69" t="s">
        <v>4194</v>
      </c>
      <c r="L374" s="19" t="str">
        <f t="shared" si="14"/>
        <v>810143********990</v>
      </c>
    </row>
    <row r="375" ht="40.5" spans="11:12">
      <c r="K375" s="69" t="s">
        <v>4195</v>
      </c>
      <c r="L375" s="19" t="str">
        <f t="shared" si="14"/>
        <v>810143********810</v>
      </c>
    </row>
    <row r="376" ht="40.5" spans="11:12">
      <c r="K376" s="69" t="s">
        <v>4196</v>
      </c>
      <c r="L376" s="19" t="str">
        <f t="shared" si="14"/>
        <v>623090********16502</v>
      </c>
    </row>
    <row r="377" ht="40.5" spans="11:12">
      <c r="K377" s="69" t="s">
        <v>4197</v>
      </c>
      <c r="L377" s="19" t="str">
        <f t="shared" si="14"/>
        <v>810143********707</v>
      </c>
    </row>
    <row r="378" ht="40.5" spans="11:12">
      <c r="K378" s="69" t="s">
        <v>4198</v>
      </c>
      <c r="L378" s="19" t="str">
        <f t="shared" si="14"/>
        <v>810143********901</v>
      </c>
    </row>
    <row r="379" ht="40.5" spans="11:12">
      <c r="K379" s="69" t="s">
        <v>4198</v>
      </c>
      <c r="L379" s="19" t="str">
        <f t="shared" si="14"/>
        <v>810143********901</v>
      </c>
    </row>
    <row r="380" ht="40.5" spans="11:12">
      <c r="K380" s="69" t="s">
        <v>4199</v>
      </c>
      <c r="L380" s="19" t="str">
        <f t="shared" si="14"/>
        <v>810143********479</v>
      </c>
    </row>
    <row r="381" ht="40.5" spans="11:12">
      <c r="K381" s="69" t="s">
        <v>4200</v>
      </c>
      <c r="L381" s="19" t="str">
        <f t="shared" si="14"/>
        <v>810143********446</v>
      </c>
    </row>
    <row r="382" ht="40.5" spans="11:12">
      <c r="K382" s="69" t="s">
        <v>4201</v>
      </c>
      <c r="L382" s="19" t="str">
        <f t="shared" si="14"/>
        <v>810143********945</v>
      </c>
    </row>
    <row r="383" ht="40.5" spans="11:12">
      <c r="K383" s="69" t="s">
        <v>4201</v>
      </c>
      <c r="L383" s="19" t="str">
        <f t="shared" si="14"/>
        <v>810143********945</v>
      </c>
    </row>
    <row r="384" ht="40.5" spans="11:12">
      <c r="K384" s="69" t="s">
        <v>4202</v>
      </c>
      <c r="L384" s="19" t="str">
        <f t="shared" si="14"/>
        <v>810143********565</v>
      </c>
    </row>
    <row r="385" ht="40.5" spans="11:12">
      <c r="K385" s="69" t="s">
        <v>4203</v>
      </c>
      <c r="L385" s="19" t="str">
        <f t="shared" si="14"/>
        <v>810143********424</v>
      </c>
    </row>
    <row r="386" ht="40.5" spans="11:12">
      <c r="K386" s="69" t="s">
        <v>4204</v>
      </c>
      <c r="L386" s="19" t="str">
        <f t="shared" si="14"/>
        <v>810143********029</v>
      </c>
    </row>
    <row r="387" ht="40.5" spans="11:12">
      <c r="K387" s="69" t="s">
        <v>4205</v>
      </c>
      <c r="L387" s="19" t="str">
        <f t="shared" si="14"/>
        <v>810143********683</v>
      </c>
    </row>
    <row r="388" ht="40.5" spans="11:12">
      <c r="K388" s="69" t="s">
        <v>4206</v>
      </c>
      <c r="L388" s="19" t="str">
        <f t="shared" si="14"/>
        <v>810143********718</v>
      </c>
    </row>
    <row r="389" ht="40.5" spans="11:12">
      <c r="K389" s="69" t="s">
        <v>4207</v>
      </c>
      <c r="L389" s="19" t="str">
        <f t="shared" si="14"/>
        <v>810143********093</v>
      </c>
    </row>
    <row r="390" ht="40.5" spans="11:12">
      <c r="K390" s="69" t="s">
        <v>4207</v>
      </c>
      <c r="L390" s="19" t="str">
        <f t="shared" si="14"/>
        <v>810143********093</v>
      </c>
    </row>
    <row r="391" ht="40.5" spans="11:12">
      <c r="K391" s="69" t="s">
        <v>4208</v>
      </c>
      <c r="L391" s="19" t="str">
        <f t="shared" si="14"/>
        <v>810143********526</v>
      </c>
    </row>
    <row r="392" ht="40.5" spans="11:12">
      <c r="K392" s="69" t="s">
        <v>4209</v>
      </c>
      <c r="L392" s="19" t="str">
        <f t="shared" si="14"/>
        <v>810143********289</v>
      </c>
    </row>
    <row r="393" ht="40.5" spans="11:12">
      <c r="K393" s="69" t="s">
        <v>4210</v>
      </c>
      <c r="L393" s="19" t="str">
        <f t="shared" si="14"/>
        <v>810143********582</v>
      </c>
    </row>
    <row r="394" ht="40.5" spans="11:12">
      <c r="K394" s="69" t="s">
        <v>4210</v>
      </c>
      <c r="L394" s="19" t="str">
        <f t="shared" si="14"/>
        <v>810143********582</v>
      </c>
    </row>
    <row r="395" ht="40.5" spans="11:12">
      <c r="K395" s="69" t="s">
        <v>4211</v>
      </c>
      <c r="L395" s="19" t="str">
        <f t="shared" si="14"/>
        <v>810143********978</v>
      </c>
    </row>
    <row r="396" ht="40.5" spans="11:12">
      <c r="K396" s="69" t="s">
        <v>4211</v>
      </c>
      <c r="L396" s="19" t="str">
        <f t="shared" si="14"/>
        <v>810143********978</v>
      </c>
    </row>
    <row r="397" ht="40.5" spans="11:12">
      <c r="K397" s="69" t="s">
        <v>4212</v>
      </c>
      <c r="L397" s="19" t="str">
        <f t="shared" si="14"/>
        <v>623090********51434</v>
      </c>
    </row>
    <row r="398" ht="40.5" spans="11:12">
      <c r="K398" s="8" t="s">
        <v>4213</v>
      </c>
      <c r="L398" s="19" t="str">
        <f t="shared" si="14"/>
        <v>810143********861</v>
      </c>
    </row>
    <row r="399" ht="40.5" spans="11:12">
      <c r="K399" s="8" t="s">
        <v>4214</v>
      </c>
      <c r="L399" s="19" t="str">
        <f t="shared" ref="L399:L462" si="15">REPLACE(K399,7,8,"********")</f>
        <v>810143********660</v>
      </c>
    </row>
    <row r="400" ht="40.5" spans="11:12">
      <c r="K400" s="69" t="s">
        <v>4215</v>
      </c>
      <c r="L400" s="19" t="str">
        <f t="shared" si="15"/>
        <v>810143********740</v>
      </c>
    </row>
    <row r="401" ht="40.5" spans="11:12">
      <c r="K401" s="69" t="s">
        <v>4216</v>
      </c>
      <c r="L401" s="19" t="str">
        <f t="shared" si="15"/>
        <v>810143********448</v>
      </c>
    </row>
    <row r="402" ht="40.5" spans="11:12">
      <c r="K402" s="69" t="s">
        <v>4217</v>
      </c>
      <c r="L402" s="19" t="str">
        <f t="shared" si="15"/>
        <v>810143********437</v>
      </c>
    </row>
    <row r="403" ht="40.5" spans="11:12">
      <c r="K403" s="69" t="s">
        <v>4218</v>
      </c>
      <c r="L403" s="19" t="str">
        <f t="shared" si="15"/>
        <v>623090********57167</v>
      </c>
    </row>
    <row r="404" ht="40.5" spans="11:12">
      <c r="K404" s="69" t="s">
        <v>4219</v>
      </c>
      <c r="L404" s="19" t="str">
        <f t="shared" si="15"/>
        <v>810143********706</v>
      </c>
    </row>
    <row r="405" ht="40.5" spans="11:12">
      <c r="K405" s="69" t="s">
        <v>4220</v>
      </c>
      <c r="L405" s="19" t="str">
        <f t="shared" si="15"/>
        <v>810143********693</v>
      </c>
    </row>
    <row r="406" ht="40.5" spans="11:12">
      <c r="K406" s="8" t="s">
        <v>4221</v>
      </c>
      <c r="L406" s="19" t="str">
        <f t="shared" si="15"/>
        <v>810143********728</v>
      </c>
    </row>
    <row r="407" ht="40.5" spans="11:12">
      <c r="K407" s="8" t="s">
        <v>4221</v>
      </c>
      <c r="L407" s="19" t="str">
        <f t="shared" si="15"/>
        <v>810143********728</v>
      </c>
    </row>
    <row r="408" ht="40.5" spans="11:12">
      <c r="K408" s="8" t="s">
        <v>4221</v>
      </c>
      <c r="L408" s="19" t="str">
        <f t="shared" si="15"/>
        <v>810143********728</v>
      </c>
    </row>
    <row r="409" ht="40.5" spans="11:12">
      <c r="K409" s="8" t="s">
        <v>4222</v>
      </c>
      <c r="L409" s="19" t="str">
        <f t="shared" si="15"/>
        <v>810143********742</v>
      </c>
    </row>
    <row r="410" ht="40.5" spans="11:12">
      <c r="K410" s="69" t="s">
        <v>4223</v>
      </c>
      <c r="L410" s="19" t="str">
        <f t="shared" si="15"/>
        <v>810143********659</v>
      </c>
    </row>
    <row r="411" ht="40.5" spans="11:12">
      <c r="K411" s="69" t="s">
        <v>4223</v>
      </c>
      <c r="L411" s="19" t="str">
        <f t="shared" si="15"/>
        <v>810143********659</v>
      </c>
    </row>
    <row r="412" ht="40.5" spans="11:12">
      <c r="K412" s="69" t="s">
        <v>4224</v>
      </c>
      <c r="L412" s="19" t="str">
        <f t="shared" si="15"/>
        <v>810143********071</v>
      </c>
    </row>
    <row r="413" ht="40.5" spans="11:12">
      <c r="K413" s="8" t="s">
        <v>4225</v>
      </c>
      <c r="L413" s="19" t="str">
        <f t="shared" si="15"/>
        <v>623090********69982</v>
      </c>
    </row>
    <row r="414" ht="40.5" spans="11:12">
      <c r="K414" s="8" t="s">
        <v>4225</v>
      </c>
      <c r="L414" s="19" t="str">
        <f t="shared" si="15"/>
        <v>623090********69982</v>
      </c>
    </row>
    <row r="415" ht="40.5" spans="11:12">
      <c r="K415" s="69" t="s">
        <v>4226</v>
      </c>
      <c r="L415" s="19" t="str">
        <f t="shared" si="15"/>
        <v>810143********751</v>
      </c>
    </row>
    <row r="416" ht="40.5" spans="11:12">
      <c r="K416" s="69" t="s">
        <v>4226</v>
      </c>
      <c r="L416" s="19" t="str">
        <f t="shared" si="15"/>
        <v>810143********751</v>
      </c>
    </row>
    <row r="417" ht="40.5" spans="11:12">
      <c r="K417" s="69" t="s">
        <v>4227</v>
      </c>
      <c r="L417" s="19" t="str">
        <f t="shared" si="15"/>
        <v>810143********941</v>
      </c>
    </row>
    <row r="418" ht="40.5" spans="11:12">
      <c r="K418" s="69" t="s">
        <v>4227</v>
      </c>
      <c r="L418" s="19" t="str">
        <f t="shared" si="15"/>
        <v>810143********941</v>
      </c>
    </row>
    <row r="419" ht="40.5" spans="11:12">
      <c r="K419" s="69" t="s">
        <v>4228</v>
      </c>
      <c r="L419" s="19" t="str">
        <f t="shared" si="15"/>
        <v>810143********493</v>
      </c>
    </row>
    <row r="420" ht="40.5" spans="11:12">
      <c r="K420" s="69" t="s">
        <v>4229</v>
      </c>
      <c r="L420" s="19" t="str">
        <f t="shared" si="15"/>
        <v>810143********384</v>
      </c>
    </row>
    <row r="421" ht="40.5" spans="11:12">
      <c r="K421" s="69" t="s">
        <v>4230</v>
      </c>
      <c r="L421" s="19" t="str">
        <f t="shared" si="15"/>
        <v>810143********762</v>
      </c>
    </row>
    <row r="422" ht="40.5" spans="11:12">
      <c r="K422" s="69" t="s">
        <v>4231</v>
      </c>
      <c r="L422" s="19" t="str">
        <f t="shared" si="15"/>
        <v>810143********595</v>
      </c>
    </row>
    <row r="423" ht="40.5" spans="11:12">
      <c r="K423" s="69" t="s">
        <v>4232</v>
      </c>
      <c r="L423" s="19" t="str">
        <f t="shared" si="15"/>
        <v>810143********996</v>
      </c>
    </row>
    <row r="424" ht="40.5" spans="11:12">
      <c r="K424" s="69" t="s">
        <v>4233</v>
      </c>
      <c r="L424" s="19" t="str">
        <f t="shared" si="15"/>
        <v>810143********929</v>
      </c>
    </row>
    <row r="425" ht="40.5" spans="11:12">
      <c r="K425" s="69" t="s">
        <v>4234</v>
      </c>
      <c r="L425" s="19" t="str">
        <f t="shared" si="15"/>
        <v>810143********607</v>
      </c>
    </row>
    <row r="426" ht="40.5" spans="11:12">
      <c r="K426" s="69" t="s">
        <v>4235</v>
      </c>
      <c r="L426" s="19" t="str">
        <f t="shared" si="15"/>
        <v>810143********117</v>
      </c>
    </row>
    <row r="427" ht="40.5" spans="11:12">
      <c r="K427" s="69" t="s">
        <v>4236</v>
      </c>
      <c r="L427" s="19" t="str">
        <f t="shared" si="15"/>
        <v>621446********72641</v>
      </c>
    </row>
    <row r="428" ht="40.5" spans="11:12">
      <c r="K428" s="69" t="s">
        <v>4237</v>
      </c>
      <c r="L428" s="19" t="str">
        <f t="shared" si="15"/>
        <v>810143********792</v>
      </c>
    </row>
    <row r="429" ht="40.5" spans="11:12">
      <c r="K429" s="69" t="s">
        <v>4237</v>
      </c>
      <c r="L429" s="19" t="str">
        <f t="shared" si="15"/>
        <v>810143********792</v>
      </c>
    </row>
    <row r="430" ht="40.5" spans="11:12">
      <c r="K430" s="69" t="s">
        <v>4238</v>
      </c>
      <c r="L430" s="19" t="str">
        <f t="shared" si="15"/>
        <v>810143********106</v>
      </c>
    </row>
    <row r="431" ht="40.5" spans="11:12">
      <c r="K431" s="69" t="s">
        <v>4239</v>
      </c>
      <c r="L431" s="19" t="str">
        <f t="shared" si="15"/>
        <v>810143********362</v>
      </c>
    </row>
    <row r="432" ht="40.5" spans="11:12">
      <c r="K432" s="69" t="s">
        <v>4240</v>
      </c>
      <c r="L432" s="19" t="str">
        <f t="shared" si="15"/>
        <v>810143********781</v>
      </c>
    </row>
    <row r="433" ht="40.5" spans="11:12">
      <c r="K433" s="69" t="s">
        <v>4241</v>
      </c>
      <c r="L433" s="19" t="str">
        <f t="shared" si="15"/>
        <v>623090********30070</v>
      </c>
    </row>
    <row r="434" ht="40.5" spans="11:12">
      <c r="K434" s="69" t="s">
        <v>4242</v>
      </c>
      <c r="L434" s="19" t="str">
        <f t="shared" si="15"/>
        <v>810143********648</v>
      </c>
    </row>
    <row r="435" ht="40.5" spans="11:12">
      <c r="K435" s="69" t="s">
        <v>4243</v>
      </c>
      <c r="L435" s="19" t="str">
        <f t="shared" si="15"/>
        <v>810143********849</v>
      </c>
    </row>
    <row r="436" ht="40.5" spans="11:12">
      <c r="K436" s="69" t="s">
        <v>4243</v>
      </c>
      <c r="L436" s="19" t="str">
        <f t="shared" si="15"/>
        <v>810143********849</v>
      </c>
    </row>
    <row r="437" ht="40.5" spans="11:12">
      <c r="K437" s="69" t="s">
        <v>4244</v>
      </c>
      <c r="L437" s="19" t="str">
        <f t="shared" si="15"/>
        <v>810143********584</v>
      </c>
    </row>
    <row r="438" ht="40.5" spans="11:12">
      <c r="K438" s="69" t="s">
        <v>4245</v>
      </c>
      <c r="L438" s="19" t="str">
        <f t="shared" si="15"/>
        <v>621539********57262</v>
      </c>
    </row>
    <row r="439" ht="40.5" spans="11:12">
      <c r="K439" s="69" t="s">
        <v>4246</v>
      </c>
      <c r="L439" s="19" t="str">
        <f t="shared" si="15"/>
        <v>810143********022</v>
      </c>
    </row>
    <row r="440" ht="40.5" spans="11:12">
      <c r="K440" s="69" t="s">
        <v>4246</v>
      </c>
      <c r="L440" s="19" t="str">
        <f t="shared" si="15"/>
        <v>810143********022</v>
      </c>
    </row>
    <row r="441" ht="40.5" spans="11:12">
      <c r="K441" s="69" t="s">
        <v>4247</v>
      </c>
      <c r="L441" s="19" t="str">
        <f t="shared" si="15"/>
        <v>810143********872</v>
      </c>
    </row>
    <row r="442" ht="40.5" spans="11:12">
      <c r="K442" s="69" t="s">
        <v>4247</v>
      </c>
      <c r="L442" s="19" t="str">
        <f t="shared" si="15"/>
        <v>810143********872</v>
      </c>
    </row>
    <row r="443" ht="40.5" spans="11:12">
      <c r="K443" s="69" t="s">
        <v>4248</v>
      </c>
      <c r="L443" s="19" t="str">
        <f t="shared" si="15"/>
        <v>810143********060</v>
      </c>
    </row>
    <row r="444" ht="40.5" spans="11:12">
      <c r="K444" s="69" t="s">
        <v>4248</v>
      </c>
      <c r="L444" s="19" t="str">
        <f t="shared" si="15"/>
        <v>810143********060</v>
      </c>
    </row>
    <row r="445" ht="40.5" spans="11:12">
      <c r="K445" s="69" t="s">
        <v>4249</v>
      </c>
      <c r="L445" s="19" t="str">
        <f t="shared" si="15"/>
        <v>810143********918</v>
      </c>
    </row>
    <row r="446" ht="40.5" spans="11:12">
      <c r="K446" s="69" t="s">
        <v>4249</v>
      </c>
      <c r="L446" s="19" t="str">
        <f t="shared" si="15"/>
        <v>810143********918</v>
      </c>
    </row>
    <row r="447" ht="40.5" spans="11:12">
      <c r="K447" s="69" t="s">
        <v>4250</v>
      </c>
      <c r="L447" s="19" t="str">
        <f t="shared" si="15"/>
        <v>810143********528</v>
      </c>
    </row>
    <row r="448" ht="40.5" spans="11:12">
      <c r="K448" s="69" t="s">
        <v>4250</v>
      </c>
      <c r="L448" s="19" t="str">
        <f t="shared" si="15"/>
        <v>810143********528</v>
      </c>
    </row>
    <row r="449" ht="40.5" spans="11:12">
      <c r="K449" s="69" t="s">
        <v>4251</v>
      </c>
      <c r="L449" s="19" t="str">
        <f t="shared" si="15"/>
        <v>621128********50300</v>
      </c>
    </row>
    <row r="450" ht="40.5" spans="11:12">
      <c r="K450" s="69" t="s">
        <v>4252</v>
      </c>
      <c r="L450" s="19" t="str">
        <f t="shared" si="15"/>
        <v>810143********082</v>
      </c>
    </row>
    <row r="451" ht="40.5" spans="11:12">
      <c r="K451" s="69" t="s">
        <v>4253</v>
      </c>
      <c r="L451" s="19" t="str">
        <f t="shared" si="15"/>
        <v>810143********539</v>
      </c>
    </row>
    <row r="452" ht="40.5" spans="11:12">
      <c r="K452" s="70" t="s">
        <v>4237</v>
      </c>
      <c r="L452" s="19" t="str">
        <f t="shared" si="15"/>
        <v>810143********792</v>
      </c>
    </row>
    <row r="453" ht="40.5" spans="11:12">
      <c r="K453" s="70" t="s">
        <v>4254</v>
      </c>
      <c r="L453" s="19" t="str">
        <f t="shared" si="15"/>
        <v>810143********373</v>
      </c>
    </row>
    <row r="454" ht="40.5" spans="11:12">
      <c r="K454" s="70" t="s">
        <v>4255</v>
      </c>
      <c r="L454" s="19" t="str">
        <f t="shared" si="15"/>
        <v>810143********805</v>
      </c>
    </row>
    <row r="455" ht="40.5" spans="11:12">
      <c r="K455" s="70" t="s">
        <v>4252</v>
      </c>
      <c r="L455" s="19" t="str">
        <f t="shared" si="15"/>
        <v>810143********082</v>
      </c>
    </row>
    <row r="456" ht="40.5" spans="11:12">
      <c r="K456" s="69" t="s">
        <v>4256</v>
      </c>
      <c r="L456" s="19" t="str">
        <f t="shared" si="15"/>
        <v>810143********330</v>
      </c>
    </row>
    <row r="457" ht="40.5" spans="11:12">
      <c r="K457" s="69" t="s">
        <v>4257</v>
      </c>
      <c r="L457" s="19" t="str">
        <f t="shared" si="15"/>
        <v>810143********306</v>
      </c>
    </row>
    <row r="458" ht="40.5" spans="11:12">
      <c r="K458" s="69" t="s">
        <v>4258</v>
      </c>
      <c r="L458" s="19" t="str">
        <f t="shared" si="15"/>
        <v>810143********230</v>
      </c>
    </row>
    <row r="459" ht="40.5" spans="11:12">
      <c r="K459" s="69" t="s">
        <v>4259</v>
      </c>
      <c r="L459" s="19" t="str">
        <f t="shared" si="15"/>
        <v>810143********363</v>
      </c>
    </row>
    <row r="460" ht="40.5" spans="11:12">
      <c r="K460" s="69" t="s">
        <v>4260</v>
      </c>
      <c r="L460" s="19" t="str">
        <f t="shared" si="15"/>
        <v>810143********741</v>
      </c>
    </row>
    <row r="461" ht="40.5" spans="11:12">
      <c r="K461" s="69" t="s">
        <v>4261</v>
      </c>
      <c r="L461" s="19" t="str">
        <f t="shared" si="15"/>
        <v>810143********104</v>
      </c>
    </row>
    <row r="462" ht="40.5" spans="11:12">
      <c r="K462" s="8" t="s">
        <v>4262</v>
      </c>
      <c r="L462" s="19" t="str">
        <f t="shared" si="15"/>
        <v>810143********310</v>
      </c>
    </row>
    <row r="463" ht="40.5" spans="11:12">
      <c r="K463" s="69" t="s">
        <v>4262</v>
      </c>
      <c r="L463" s="19" t="str">
        <f t="shared" ref="L463:L526" si="16">REPLACE(K463,7,8,"********")</f>
        <v>810143********310</v>
      </c>
    </row>
    <row r="464" ht="40.5" spans="11:12">
      <c r="K464" s="69" t="s">
        <v>4263</v>
      </c>
      <c r="L464" s="19" t="str">
        <f t="shared" si="16"/>
        <v>810143********321</v>
      </c>
    </row>
    <row r="465" ht="40.5" spans="11:12">
      <c r="K465" s="69" t="s">
        <v>4264</v>
      </c>
      <c r="L465" s="19" t="str">
        <f t="shared" si="16"/>
        <v>810143********412</v>
      </c>
    </row>
    <row r="466" ht="40.5" spans="11:12">
      <c r="K466" s="69" t="s">
        <v>4265</v>
      </c>
      <c r="L466" s="19" t="str">
        <f t="shared" si="16"/>
        <v>623090********20819</v>
      </c>
    </row>
    <row r="467" ht="40.5" spans="11:12">
      <c r="K467" s="69" t="s">
        <v>4265</v>
      </c>
      <c r="L467" s="19" t="str">
        <f t="shared" si="16"/>
        <v>623090********20819</v>
      </c>
    </row>
    <row r="468" ht="40.5" spans="11:12">
      <c r="K468" s="69" t="s">
        <v>4265</v>
      </c>
      <c r="L468" s="19" t="str">
        <f t="shared" si="16"/>
        <v>623090********20819</v>
      </c>
    </row>
    <row r="469" ht="40.5" spans="11:12">
      <c r="K469" s="69" t="s">
        <v>4265</v>
      </c>
      <c r="L469" s="19" t="str">
        <f t="shared" si="16"/>
        <v>623090********20819</v>
      </c>
    </row>
    <row r="470" ht="40.5" spans="11:12">
      <c r="K470" s="69" t="s">
        <v>4265</v>
      </c>
      <c r="L470" s="19" t="str">
        <f t="shared" si="16"/>
        <v>623090********20819</v>
      </c>
    </row>
    <row r="471" ht="40.5" spans="11:12">
      <c r="K471" s="69" t="s">
        <v>4266</v>
      </c>
      <c r="L471" s="19" t="str">
        <f t="shared" si="16"/>
        <v>810143********343</v>
      </c>
    </row>
    <row r="472" ht="40.5" spans="11:12">
      <c r="K472" s="8" t="s">
        <v>4267</v>
      </c>
      <c r="L472" s="19" t="str">
        <f t="shared" si="16"/>
        <v>810143********354</v>
      </c>
    </row>
    <row r="473" ht="40.5" spans="11:12">
      <c r="K473" s="8" t="s">
        <v>4267</v>
      </c>
      <c r="L473" s="19" t="str">
        <f t="shared" si="16"/>
        <v>810143********354</v>
      </c>
    </row>
    <row r="474" ht="40.5" spans="11:12">
      <c r="K474" s="69" t="s">
        <v>4267</v>
      </c>
      <c r="L474" s="19" t="str">
        <f t="shared" si="16"/>
        <v>810143********354</v>
      </c>
    </row>
    <row r="475" ht="40.5" spans="11:12">
      <c r="K475" s="69" t="s">
        <v>4268</v>
      </c>
      <c r="L475" s="19" t="str">
        <f t="shared" si="16"/>
        <v>810143********901</v>
      </c>
    </row>
    <row r="476" ht="40.5" spans="11:12">
      <c r="K476" s="69" t="s">
        <v>4269</v>
      </c>
      <c r="L476" s="19" t="str">
        <f t="shared" si="16"/>
        <v>810143********385</v>
      </c>
    </row>
    <row r="477" ht="40.5" spans="11:12">
      <c r="K477" s="69" t="s">
        <v>4270</v>
      </c>
      <c r="L477" s="19" t="str">
        <f t="shared" si="16"/>
        <v>810143********129</v>
      </c>
    </row>
    <row r="478" ht="40.5" spans="11:12">
      <c r="K478" s="69" t="s">
        <v>4271</v>
      </c>
      <c r="L478" s="19" t="str">
        <f t="shared" si="16"/>
        <v>810143********809</v>
      </c>
    </row>
    <row r="479" ht="40.5" spans="11:12">
      <c r="K479" s="69" t="s">
        <v>4272</v>
      </c>
      <c r="L479" s="19" t="str">
        <f t="shared" si="16"/>
        <v>810143********774</v>
      </c>
    </row>
    <row r="480" ht="40.5" spans="11:12">
      <c r="K480" s="69" t="s">
        <v>4273</v>
      </c>
      <c r="L480" s="19" t="str">
        <f t="shared" si="16"/>
        <v>810143********396</v>
      </c>
    </row>
    <row r="481" ht="40.5" spans="11:12">
      <c r="K481" s="69" t="s">
        <v>4274</v>
      </c>
      <c r="L481" s="19" t="str">
        <f t="shared" si="16"/>
        <v>810143********261</v>
      </c>
    </row>
    <row r="482" ht="40.5" spans="11:12">
      <c r="K482" s="69" t="s">
        <v>4271</v>
      </c>
      <c r="L482" s="19" t="str">
        <f t="shared" si="16"/>
        <v>810143********809</v>
      </c>
    </row>
    <row r="483" ht="40.5" spans="11:12">
      <c r="K483" s="69" t="s">
        <v>4275</v>
      </c>
      <c r="L483" s="19" t="str">
        <f t="shared" si="16"/>
        <v>810143********8528</v>
      </c>
    </row>
    <row r="484" ht="40.5" spans="11:12">
      <c r="K484" s="69" t="s">
        <v>4276</v>
      </c>
      <c r="L484" s="19" t="str">
        <f t="shared" si="16"/>
        <v>810143********605</v>
      </c>
    </row>
    <row r="485" ht="40.5" spans="11:12">
      <c r="K485" s="69" t="s">
        <v>4277</v>
      </c>
      <c r="L485" s="19" t="str">
        <f t="shared" si="16"/>
        <v>810143********434</v>
      </c>
    </row>
    <row r="486" ht="40.5" spans="11:12">
      <c r="K486" s="69" t="s">
        <v>4278</v>
      </c>
      <c r="L486" s="19" t="str">
        <f t="shared" si="16"/>
        <v>810143********672</v>
      </c>
    </row>
    <row r="487" ht="40.5" spans="11:12">
      <c r="K487" s="69" t="s">
        <v>4279</v>
      </c>
      <c r="L487" s="19" t="str">
        <f t="shared" si="16"/>
        <v>810143********843</v>
      </c>
    </row>
    <row r="488" ht="40.5" spans="11:12">
      <c r="K488" s="69" t="s">
        <v>4280</v>
      </c>
      <c r="L488" s="19" t="str">
        <f t="shared" si="16"/>
        <v>810143********409</v>
      </c>
    </row>
    <row r="489" ht="40.5" spans="11:12">
      <c r="K489" s="69" t="s">
        <v>4280</v>
      </c>
      <c r="L489" s="19" t="str">
        <f t="shared" si="16"/>
        <v>810143********409</v>
      </c>
    </row>
    <row r="490" ht="40.5" spans="11:12">
      <c r="K490" s="69" t="s">
        <v>4281</v>
      </c>
      <c r="L490" s="19" t="str">
        <f t="shared" si="16"/>
        <v>810143********821</v>
      </c>
    </row>
    <row r="491" ht="40.5" spans="11:12">
      <c r="K491" s="69" t="s">
        <v>4282</v>
      </c>
      <c r="L491" s="19" t="str">
        <f t="shared" si="16"/>
        <v>810143********729</v>
      </c>
    </row>
    <row r="492" ht="40.5" spans="11:12">
      <c r="K492" s="69" t="s">
        <v>4283</v>
      </c>
      <c r="L492" s="19" t="str">
        <f t="shared" si="16"/>
        <v>810143********718</v>
      </c>
    </row>
    <row r="493" ht="40.5" spans="11:12">
      <c r="K493" s="69" t="s">
        <v>4283</v>
      </c>
      <c r="L493" s="19" t="str">
        <f t="shared" si="16"/>
        <v>810143********718</v>
      </c>
    </row>
    <row r="494" ht="40.5" spans="11:12">
      <c r="K494" s="69" t="s">
        <v>4284</v>
      </c>
      <c r="L494" s="19" t="str">
        <f t="shared" si="16"/>
        <v>810143********438</v>
      </c>
    </row>
    <row r="495" ht="40.5" spans="11:12">
      <c r="K495" s="69" t="s">
        <v>4285</v>
      </c>
      <c r="L495" s="19" t="str">
        <f t="shared" si="16"/>
        <v>810143********398</v>
      </c>
    </row>
    <row r="496" ht="40.5" spans="11:12">
      <c r="K496" s="69" t="s">
        <v>4286</v>
      </c>
      <c r="L496" s="19" t="str">
        <f t="shared" si="16"/>
        <v>810143********030</v>
      </c>
    </row>
    <row r="497" ht="40.5" spans="11:12">
      <c r="K497" s="69" t="s">
        <v>4287</v>
      </c>
      <c r="L497" s="19" t="str">
        <f t="shared" si="16"/>
        <v>810143********945</v>
      </c>
    </row>
    <row r="498" ht="40.5" spans="11:12">
      <c r="K498" s="69" t="s">
        <v>4287</v>
      </c>
      <c r="L498" s="19" t="str">
        <f t="shared" si="16"/>
        <v>810143********945</v>
      </c>
    </row>
    <row r="499" ht="40.5" spans="11:12">
      <c r="K499" s="69" t="s">
        <v>4284</v>
      </c>
      <c r="L499" s="19" t="str">
        <f t="shared" si="16"/>
        <v>810143********438</v>
      </c>
    </row>
    <row r="500" ht="40.5" spans="11:12">
      <c r="K500" s="69" t="s">
        <v>4288</v>
      </c>
      <c r="L500" s="19" t="str">
        <f t="shared" si="16"/>
        <v>810143********229</v>
      </c>
    </row>
    <row r="501" ht="40.5" spans="11:12">
      <c r="K501" s="69" t="s">
        <v>4288</v>
      </c>
      <c r="L501" s="19" t="str">
        <f t="shared" si="16"/>
        <v>810143********229</v>
      </c>
    </row>
    <row r="502" ht="40.5" spans="11:12">
      <c r="K502" s="69" t="s">
        <v>4289</v>
      </c>
      <c r="L502" s="19" t="str">
        <f t="shared" si="16"/>
        <v>810143********329</v>
      </c>
    </row>
    <row r="503" ht="40.5" spans="11:12">
      <c r="K503" s="69" t="s">
        <v>4290</v>
      </c>
      <c r="L503" s="19" t="str">
        <f t="shared" si="16"/>
        <v>810143********912</v>
      </c>
    </row>
    <row r="504" ht="40.5" spans="11:12">
      <c r="K504" s="69" t="s">
        <v>4291</v>
      </c>
      <c r="L504" s="19" t="str">
        <f t="shared" si="16"/>
        <v>810143********661</v>
      </c>
    </row>
    <row r="505" ht="40.5" spans="11:12">
      <c r="K505" s="69" t="s">
        <v>4291</v>
      </c>
      <c r="L505" s="19" t="str">
        <f t="shared" si="16"/>
        <v>810143********661</v>
      </c>
    </row>
    <row r="506" ht="40.5" spans="11:12">
      <c r="K506" s="8" t="s">
        <v>4292</v>
      </c>
      <c r="L506" s="19" t="str">
        <f t="shared" si="16"/>
        <v>810143********876</v>
      </c>
    </row>
    <row r="507" ht="40.5" spans="11:12">
      <c r="K507" s="8" t="s">
        <v>4293</v>
      </c>
      <c r="L507" s="19" t="str">
        <f t="shared" si="16"/>
        <v>810143********034</v>
      </c>
    </row>
    <row r="508" ht="40.5" spans="11:12">
      <c r="K508" s="69" t="s">
        <v>4294</v>
      </c>
      <c r="L508" s="19" t="str">
        <f t="shared" si="16"/>
        <v>623090********15975</v>
      </c>
    </row>
    <row r="509" ht="40.5" spans="11:12">
      <c r="K509" s="69" t="s">
        <v>4295</v>
      </c>
      <c r="L509" s="19" t="str">
        <f t="shared" si="16"/>
        <v>810143********956</v>
      </c>
    </row>
    <row r="510" ht="40.5" spans="11:12">
      <c r="K510" s="69" t="s">
        <v>4295</v>
      </c>
      <c r="L510" s="19" t="str">
        <f t="shared" si="16"/>
        <v>810143********956</v>
      </c>
    </row>
    <row r="511" ht="40.5" spans="11:12">
      <c r="K511" s="8" t="s">
        <v>4296</v>
      </c>
      <c r="L511" s="19" t="str">
        <f t="shared" si="16"/>
        <v>810143********898</v>
      </c>
    </row>
    <row r="512" ht="40.5" spans="11:12">
      <c r="K512" s="8" t="s">
        <v>4296</v>
      </c>
      <c r="L512" s="19" t="str">
        <f t="shared" si="16"/>
        <v>810143********898</v>
      </c>
    </row>
    <row r="513" ht="40.5" spans="11:12">
      <c r="K513" s="69" t="s">
        <v>4297</v>
      </c>
      <c r="L513" s="19" t="str">
        <f t="shared" si="16"/>
        <v>810143********854</v>
      </c>
    </row>
    <row r="514" ht="40.5" spans="11:12">
      <c r="K514" s="69" t="s">
        <v>4298</v>
      </c>
      <c r="L514" s="19" t="str">
        <f t="shared" si="16"/>
        <v>810143********423</v>
      </c>
    </row>
    <row r="515" ht="40.5" spans="11:12">
      <c r="K515" s="69" t="s">
        <v>4299</v>
      </c>
      <c r="L515" s="19" t="str">
        <f t="shared" si="16"/>
        <v>810143********192</v>
      </c>
    </row>
    <row r="516" ht="40.5" spans="11:12">
      <c r="K516" s="69" t="s">
        <v>4299</v>
      </c>
      <c r="L516" s="19" t="str">
        <f t="shared" si="16"/>
        <v>810143********192</v>
      </c>
    </row>
    <row r="517" ht="40.5" spans="11:12">
      <c r="K517" s="69" t="s">
        <v>4300</v>
      </c>
      <c r="L517" s="19" t="str">
        <f t="shared" si="16"/>
        <v>810143********249</v>
      </c>
    </row>
    <row r="518" ht="40.5" spans="11:12">
      <c r="K518" s="69" t="s">
        <v>4301</v>
      </c>
      <c r="L518" s="19" t="str">
        <f t="shared" si="16"/>
        <v>810143********352</v>
      </c>
    </row>
    <row r="519" ht="40.5" spans="11:12">
      <c r="K519" s="69" t="s">
        <v>4302</v>
      </c>
      <c r="L519" s="19" t="str">
        <f t="shared" si="16"/>
        <v>810143********609</v>
      </c>
    </row>
    <row r="520" ht="40.5" spans="11:12">
      <c r="K520" s="69" t="s">
        <v>4303</v>
      </c>
      <c r="L520" s="19" t="str">
        <f t="shared" si="16"/>
        <v>810143********701</v>
      </c>
    </row>
    <row r="521" ht="40.5" spans="11:12">
      <c r="K521" s="69" t="s">
        <v>4304</v>
      </c>
      <c r="L521" s="19" t="str">
        <f t="shared" si="16"/>
        <v>810143********643</v>
      </c>
    </row>
    <row r="522" ht="40.5" spans="11:12">
      <c r="K522" s="69" t="s">
        <v>4305</v>
      </c>
      <c r="L522" s="19" t="str">
        <f t="shared" si="16"/>
        <v>623090********79796</v>
      </c>
    </row>
    <row r="523" ht="40.5" spans="11:12">
      <c r="K523" s="69" t="s">
        <v>4305</v>
      </c>
      <c r="L523" s="19" t="str">
        <f t="shared" si="16"/>
        <v>623090********79796</v>
      </c>
    </row>
    <row r="524" ht="40.5" spans="11:12">
      <c r="K524" s="69" t="s">
        <v>4306</v>
      </c>
      <c r="L524" s="19" t="str">
        <f t="shared" si="16"/>
        <v>810143********972</v>
      </c>
    </row>
    <row r="525" ht="40.5" spans="11:12">
      <c r="K525" s="69" t="s">
        <v>4307</v>
      </c>
      <c r="L525" s="19" t="str">
        <f t="shared" si="16"/>
        <v>810143********104</v>
      </c>
    </row>
    <row r="526" ht="40.5" spans="11:12">
      <c r="K526" s="69" t="s">
        <v>4308</v>
      </c>
      <c r="L526" s="19" t="str">
        <f t="shared" si="16"/>
        <v>810143********828</v>
      </c>
    </row>
    <row r="527" ht="40.5" spans="11:12">
      <c r="K527" s="69" t="s">
        <v>4309</v>
      </c>
      <c r="L527" s="19" t="str">
        <f t="shared" ref="L527:L590" si="17">REPLACE(K527,7,8,"********")</f>
        <v>623090********78794</v>
      </c>
    </row>
    <row r="528" ht="40.5" spans="11:12">
      <c r="K528" s="69" t="s">
        <v>4310</v>
      </c>
      <c r="L528" s="19" t="str">
        <f t="shared" si="17"/>
        <v>810143********371</v>
      </c>
    </row>
    <row r="529" ht="40.5" spans="11:12">
      <c r="K529" s="69" t="s">
        <v>4310</v>
      </c>
      <c r="L529" s="19" t="str">
        <f t="shared" si="17"/>
        <v>810143********371</v>
      </c>
    </row>
    <row r="530" ht="40.5" spans="11:12">
      <c r="K530" s="69" t="s">
        <v>4311</v>
      </c>
      <c r="L530" s="19" t="str">
        <f t="shared" si="17"/>
        <v>810143********610</v>
      </c>
    </row>
    <row r="531" ht="40.5" spans="11:12">
      <c r="K531" s="69" t="s">
        <v>4312</v>
      </c>
      <c r="L531" s="19" t="str">
        <f t="shared" si="17"/>
        <v>810143********654</v>
      </c>
    </row>
    <row r="532" ht="40.5" spans="11:12">
      <c r="K532" s="81" t="s">
        <v>4313</v>
      </c>
      <c r="L532" s="19" t="str">
        <f t="shared" si="17"/>
        <v>810143********473</v>
      </c>
    </row>
    <row r="533" ht="40.5" spans="11:12">
      <c r="K533" s="69" t="s">
        <v>4314</v>
      </c>
      <c r="L533" s="19" t="str">
        <f t="shared" si="17"/>
        <v>810143********439</v>
      </c>
    </row>
    <row r="534" ht="40.5" spans="11:12">
      <c r="K534" s="69" t="s">
        <v>4315</v>
      </c>
      <c r="L534" s="19" t="str">
        <f t="shared" si="17"/>
        <v>810143********698</v>
      </c>
    </row>
    <row r="535" ht="40.5" spans="11:12">
      <c r="K535" s="69" t="s">
        <v>4315</v>
      </c>
      <c r="L535" s="19" t="str">
        <f t="shared" si="17"/>
        <v>810143********698</v>
      </c>
    </row>
    <row r="536" ht="40.5" spans="11:12">
      <c r="K536" s="69" t="s">
        <v>4316</v>
      </c>
      <c r="L536" s="19" t="str">
        <f t="shared" si="17"/>
        <v>810143********323</v>
      </c>
    </row>
    <row r="537" ht="40.5" spans="11:12">
      <c r="K537" s="69" t="s">
        <v>4317</v>
      </c>
      <c r="L537" s="19" t="str">
        <f t="shared" si="17"/>
        <v>623090********81038</v>
      </c>
    </row>
    <row r="538" ht="40.5" spans="11:12">
      <c r="K538" s="69" t="s">
        <v>4318</v>
      </c>
      <c r="L538" s="19" t="str">
        <f t="shared" si="17"/>
        <v>623090********68133</v>
      </c>
    </row>
    <row r="539" ht="40.5" spans="11:12">
      <c r="K539" s="69" t="s">
        <v>4319</v>
      </c>
      <c r="L539" s="19" t="str">
        <f t="shared" si="17"/>
        <v>810143********905</v>
      </c>
    </row>
    <row r="540" ht="40.5" spans="11:12">
      <c r="K540" s="69" t="s">
        <v>4320</v>
      </c>
      <c r="L540" s="19" t="str">
        <f t="shared" si="17"/>
        <v>810143********665</v>
      </c>
    </row>
    <row r="541" ht="40.5" spans="11:12">
      <c r="K541" s="69" t="s">
        <v>4320</v>
      </c>
      <c r="L541" s="19" t="str">
        <f t="shared" si="17"/>
        <v>810143********665</v>
      </c>
    </row>
    <row r="542" ht="40.5" spans="11:12">
      <c r="K542" s="69" t="s">
        <v>4320</v>
      </c>
      <c r="L542" s="19" t="str">
        <f t="shared" si="17"/>
        <v>810143********665</v>
      </c>
    </row>
    <row r="543" ht="40.5" spans="11:12">
      <c r="K543" s="69" t="s">
        <v>4321</v>
      </c>
      <c r="L543" s="19" t="str">
        <f t="shared" si="17"/>
        <v>810143********687</v>
      </c>
    </row>
    <row r="544" ht="40.5" spans="11:12">
      <c r="K544" s="69" t="s">
        <v>4322</v>
      </c>
      <c r="L544" s="19" t="str">
        <f t="shared" si="17"/>
        <v>810143********938</v>
      </c>
    </row>
    <row r="545" ht="40.5" spans="11:12">
      <c r="K545" s="70" t="s">
        <v>4323</v>
      </c>
      <c r="L545" s="19" t="str">
        <f t="shared" si="17"/>
        <v>623090********58540</v>
      </c>
    </row>
    <row r="546" ht="40.5" spans="11:12">
      <c r="K546" s="70" t="s">
        <v>4324</v>
      </c>
      <c r="L546" s="19" t="str">
        <f t="shared" si="17"/>
        <v>810143********417</v>
      </c>
    </row>
    <row r="547" ht="40.5" spans="11:12">
      <c r="K547" s="17" t="s">
        <v>4325</v>
      </c>
      <c r="L547" s="19" t="str">
        <f t="shared" si="17"/>
        <v>810143********001</v>
      </c>
    </row>
    <row r="548" ht="40.5" spans="11:12">
      <c r="K548" s="82" t="s">
        <v>4326</v>
      </c>
      <c r="L548" s="19" t="str">
        <f t="shared" si="17"/>
        <v>921300********748011</v>
      </c>
    </row>
    <row r="549" ht="40.5" spans="11:12">
      <c r="K549" s="82" t="s">
        <v>4327</v>
      </c>
      <c r="L549" s="19" t="str">
        <f t="shared" si="17"/>
        <v>810143********468</v>
      </c>
    </row>
    <row r="550" ht="40.5" spans="11:12">
      <c r="K550" s="82" t="s">
        <v>4328</v>
      </c>
      <c r="L550" s="19" t="str">
        <f t="shared" si="17"/>
        <v>810143********348</v>
      </c>
    </row>
    <row r="551" ht="40.5" spans="11:12">
      <c r="K551" s="17" t="s">
        <v>4329</v>
      </c>
      <c r="L551" s="19" t="str">
        <f t="shared" si="17"/>
        <v>810143********817</v>
      </c>
    </row>
    <row r="552" ht="40.5" spans="11:12">
      <c r="K552" s="17" t="s">
        <v>4329</v>
      </c>
      <c r="L552" s="19" t="str">
        <f t="shared" si="17"/>
        <v>810143********817</v>
      </c>
    </row>
    <row r="553" ht="40.5" spans="11:12">
      <c r="K553" s="17" t="s">
        <v>4330</v>
      </c>
      <c r="L553" s="19" t="str">
        <f t="shared" si="17"/>
        <v>810143********687</v>
      </c>
    </row>
    <row r="554" ht="40.5" spans="11:12">
      <c r="K554" s="17" t="s">
        <v>4331</v>
      </c>
      <c r="L554" s="19" t="str">
        <f t="shared" si="17"/>
        <v>810143********931</v>
      </c>
    </row>
    <row r="555" ht="40.5" spans="11:12">
      <c r="K555" s="82" t="s">
        <v>4332</v>
      </c>
      <c r="L555" s="19" t="str">
        <f t="shared" si="17"/>
        <v>810143********517</v>
      </c>
    </row>
    <row r="556" ht="40.5" spans="11:12">
      <c r="K556" s="17" t="s">
        <v>4333</v>
      </c>
      <c r="L556" s="19" t="str">
        <f t="shared" si="17"/>
        <v>810143********894</v>
      </c>
    </row>
    <row r="557" ht="40.5" spans="11:12">
      <c r="K557" s="17" t="s">
        <v>4333</v>
      </c>
      <c r="L557" s="19" t="str">
        <f t="shared" si="17"/>
        <v>810143********894</v>
      </c>
    </row>
    <row r="558" ht="40.5" spans="11:12">
      <c r="K558" s="82" t="s">
        <v>4334</v>
      </c>
      <c r="L558" s="19" t="str">
        <f t="shared" si="17"/>
        <v>810143********974</v>
      </c>
    </row>
    <row r="559" ht="40.5" spans="11:12">
      <c r="K559" s="82" t="s">
        <v>4335</v>
      </c>
      <c r="L559" s="19" t="str">
        <f t="shared" si="17"/>
        <v>810143********586</v>
      </c>
    </row>
    <row r="560" ht="40.5" spans="11:12">
      <c r="K560" s="82" t="s">
        <v>4336</v>
      </c>
      <c r="L560" s="19" t="str">
        <f t="shared" si="17"/>
        <v>810143********872</v>
      </c>
    </row>
    <row r="561" ht="40.5" spans="11:12">
      <c r="K561" s="82" t="s">
        <v>4336</v>
      </c>
      <c r="L561" s="19" t="str">
        <f t="shared" si="17"/>
        <v>810143********872</v>
      </c>
    </row>
    <row r="562" ht="40.5" spans="11:12">
      <c r="K562" s="82" t="s">
        <v>4337</v>
      </c>
      <c r="L562" s="19" t="str">
        <f t="shared" si="17"/>
        <v>810143********164</v>
      </c>
    </row>
    <row r="563" ht="40.5" spans="11:12">
      <c r="K563" s="82" t="s">
        <v>4338</v>
      </c>
      <c r="L563" s="19" t="str">
        <f t="shared" si="17"/>
        <v>810143********932</v>
      </c>
    </row>
    <row r="564" ht="40.5" spans="11:12">
      <c r="K564" s="82" t="s">
        <v>4338</v>
      </c>
      <c r="L564" s="19" t="str">
        <f t="shared" si="17"/>
        <v>810143********932</v>
      </c>
    </row>
    <row r="565" ht="40.5" spans="11:12">
      <c r="K565" s="17" t="s">
        <v>4339</v>
      </c>
      <c r="L565" s="19" t="str">
        <f t="shared" si="17"/>
        <v>810143********575</v>
      </c>
    </row>
    <row r="566" ht="40.5" spans="11:12">
      <c r="K566" s="17" t="s">
        <v>4340</v>
      </c>
      <c r="L566" s="19" t="str">
        <f t="shared" si="17"/>
        <v>810143********782</v>
      </c>
    </row>
    <row r="567" ht="40.5" spans="11:12">
      <c r="K567" s="17" t="s">
        <v>4341</v>
      </c>
      <c r="L567" s="19" t="str">
        <f t="shared" si="17"/>
        <v>810143********920</v>
      </c>
    </row>
    <row r="568" ht="40.5" spans="11:12">
      <c r="K568" s="17" t="s">
        <v>4342</v>
      </c>
      <c r="L568" s="19" t="str">
        <f t="shared" si="17"/>
        <v>810143********919</v>
      </c>
    </row>
    <row r="569" ht="40.5" spans="11:12">
      <c r="K569" s="17" t="s">
        <v>4343</v>
      </c>
      <c r="L569" s="19" t="str">
        <f t="shared" si="17"/>
        <v>810143********664</v>
      </c>
    </row>
    <row r="570" ht="40.5" spans="11:12">
      <c r="K570" s="79" t="s">
        <v>4344</v>
      </c>
      <c r="L570" s="19" t="str">
        <f t="shared" si="17"/>
        <v>810143********030</v>
      </c>
    </row>
    <row r="571" ht="40.5" spans="11:12">
      <c r="K571" s="83" t="s">
        <v>4345</v>
      </c>
      <c r="L571" s="19" t="str">
        <f t="shared" si="17"/>
        <v>810143********143</v>
      </c>
    </row>
    <row r="572" ht="40.5" spans="11:12">
      <c r="K572" s="79" t="s">
        <v>4346</v>
      </c>
      <c r="L572" s="19" t="str">
        <f t="shared" si="17"/>
        <v>810143********045</v>
      </c>
    </row>
    <row r="573" ht="40.5" spans="11:12">
      <c r="K573" s="79" t="s">
        <v>4346</v>
      </c>
      <c r="L573" s="19" t="str">
        <f t="shared" si="17"/>
        <v>810143********045</v>
      </c>
    </row>
    <row r="574" ht="40.5" spans="11:12">
      <c r="K574" s="79" t="s">
        <v>4347</v>
      </c>
      <c r="L574" s="19" t="str">
        <f t="shared" si="17"/>
        <v>810143********085</v>
      </c>
    </row>
    <row r="575" ht="40.5" spans="11:12">
      <c r="K575" s="79" t="s">
        <v>4348</v>
      </c>
      <c r="L575" s="19" t="str">
        <f t="shared" si="17"/>
        <v>810143********176</v>
      </c>
    </row>
    <row r="576" ht="40.5" spans="11:12">
      <c r="K576" s="79" t="s">
        <v>4349</v>
      </c>
      <c r="L576" s="19" t="str">
        <f t="shared" si="17"/>
        <v>810143********201</v>
      </c>
    </row>
    <row r="577" ht="40.5" spans="11:12">
      <c r="K577" s="79" t="s">
        <v>4349</v>
      </c>
      <c r="L577" s="19" t="str">
        <f t="shared" si="17"/>
        <v>810143********201</v>
      </c>
    </row>
    <row r="578" ht="40.5" spans="11:12">
      <c r="K578" s="79" t="s">
        <v>4350</v>
      </c>
      <c r="L578" s="19" t="str">
        <f t="shared" si="17"/>
        <v>810143********214</v>
      </c>
    </row>
    <row r="579" ht="40.5" spans="11:12">
      <c r="K579" s="79" t="s">
        <v>4351</v>
      </c>
      <c r="L579" s="19" t="str">
        <f t="shared" si="17"/>
        <v>810143********219</v>
      </c>
    </row>
    <row r="580" ht="40.5" spans="11:12">
      <c r="K580" s="79" t="s">
        <v>4352</v>
      </c>
      <c r="L580" s="19" t="str">
        <f t="shared" si="17"/>
        <v>810143********944</v>
      </c>
    </row>
    <row r="581" ht="40.5" spans="11:12">
      <c r="K581" s="79" t="s">
        <v>4353</v>
      </c>
      <c r="L581" s="19" t="str">
        <f t="shared" si="17"/>
        <v>810143********966</v>
      </c>
    </row>
    <row r="582" ht="40.5" spans="11:12">
      <c r="K582" s="79" t="s">
        <v>4354</v>
      </c>
      <c r="L582" s="19" t="str">
        <f t="shared" si="17"/>
        <v>810143********267</v>
      </c>
    </row>
    <row r="583" ht="40.5" spans="11:12">
      <c r="K583" s="79" t="s">
        <v>4354</v>
      </c>
      <c r="L583" s="19" t="str">
        <f t="shared" si="17"/>
        <v>810143********267</v>
      </c>
    </row>
    <row r="584" ht="40.5" spans="11:12">
      <c r="K584" s="79" t="s">
        <v>4355</v>
      </c>
      <c r="L584" s="19" t="str">
        <f t="shared" si="17"/>
        <v>810143********563</v>
      </c>
    </row>
    <row r="585" ht="40.5" spans="11:12">
      <c r="K585" s="79" t="s">
        <v>4356</v>
      </c>
      <c r="L585" s="19" t="str">
        <f t="shared" si="17"/>
        <v>810143********897</v>
      </c>
    </row>
    <row r="586" ht="40.5" spans="11:12">
      <c r="K586" s="79" t="s">
        <v>4357</v>
      </c>
      <c r="L586" s="19" t="str">
        <f t="shared" si="17"/>
        <v>810143********052</v>
      </c>
    </row>
    <row r="587" ht="40.5" spans="11:12">
      <c r="K587" s="79" t="s">
        <v>4358</v>
      </c>
      <c r="L587" s="19" t="str">
        <f t="shared" si="17"/>
        <v>810143********278</v>
      </c>
    </row>
    <row r="588" ht="40.5" spans="11:12">
      <c r="K588" s="79" t="s">
        <v>4359</v>
      </c>
      <c r="L588" s="19" t="str">
        <f t="shared" si="17"/>
        <v>810143********187</v>
      </c>
    </row>
    <row r="589" ht="40.5" spans="11:12">
      <c r="K589" s="79" t="s">
        <v>4360</v>
      </c>
      <c r="L589" s="19" t="str">
        <f t="shared" si="17"/>
        <v>810143********686</v>
      </c>
    </row>
    <row r="590" ht="40.5" spans="11:12">
      <c r="K590" s="79" t="s">
        <v>4360</v>
      </c>
      <c r="L590" s="19" t="str">
        <f t="shared" si="17"/>
        <v>810143********686</v>
      </c>
    </row>
    <row r="591" ht="40.5" spans="11:12">
      <c r="K591" s="79" t="s">
        <v>4360</v>
      </c>
      <c r="L591" s="19" t="str">
        <f t="shared" ref="L591:L654" si="18">REPLACE(K591,7,8,"********")</f>
        <v>810143********686</v>
      </c>
    </row>
    <row r="592" ht="40.5" spans="11:12">
      <c r="K592" s="79" t="s">
        <v>4361</v>
      </c>
      <c r="L592" s="19" t="str">
        <f t="shared" si="18"/>
        <v>810143********256</v>
      </c>
    </row>
    <row r="593" ht="40.5" spans="11:12">
      <c r="K593" s="79" t="s">
        <v>4361</v>
      </c>
      <c r="L593" s="19" t="str">
        <f t="shared" si="18"/>
        <v>810143********256</v>
      </c>
    </row>
    <row r="594" ht="40.5" spans="11:12">
      <c r="K594" s="79" t="s">
        <v>4362</v>
      </c>
      <c r="L594" s="19" t="str">
        <f t="shared" si="18"/>
        <v>810143********041</v>
      </c>
    </row>
    <row r="595" ht="40.5" spans="11:12">
      <c r="K595" s="79" t="s">
        <v>4363</v>
      </c>
      <c r="L595" s="19" t="str">
        <f t="shared" si="18"/>
        <v>810143********842</v>
      </c>
    </row>
    <row r="596" ht="40.5" spans="11:12">
      <c r="K596" s="79" t="s">
        <v>4364</v>
      </c>
      <c r="L596" s="19" t="str">
        <f t="shared" si="18"/>
        <v>810143********887</v>
      </c>
    </row>
    <row r="597" ht="40.5" spans="11:12">
      <c r="K597" s="79" t="s">
        <v>4364</v>
      </c>
      <c r="L597" s="19" t="str">
        <f t="shared" si="18"/>
        <v>810143********887</v>
      </c>
    </row>
    <row r="598" ht="40.5" spans="11:12">
      <c r="K598" s="79" t="s">
        <v>4365</v>
      </c>
      <c r="L598" s="19" t="str">
        <f t="shared" si="18"/>
        <v>810143********305</v>
      </c>
    </row>
    <row r="599" ht="40.5" spans="11:12">
      <c r="K599" s="79" t="s">
        <v>4366</v>
      </c>
      <c r="L599" s="19" t="str">
        <f t="shared" si="18"/>
        <v>810143********349</v>
      </c>
    </row>
    <row r="600" ht="40.5" spans="11:12">
      <c r="K600" s="79" t="s">
        <v>4366</v>
      </c>
      <c r="L600" s="19" t="str">
        <f t="shared" si="18"/>
        <v>810143********349</v>
      </c>
    </row>
    <row r="601" ht="40.5" spans="11:12">
      <c r="K601" s="79" t="s">
        <v>4367</v>
      </c>
      <c r="L601" s="19" t="str">
        <f t="shared" si="18"/>
        <v>810143********886</v>
      </c>
    </row>
    <row r="602" ht="40.5" spans="11:12">
      <c r="K602" s="79" t="s">
        <v>4367</v>
      </c>
      <c r="L602" s="19" t="str">
        <f t="shared" si="18"/>
        <v>810143********886</v>
      </c>
    </row>
    <row r="603" ht="40.5" spans="11:12">
      <c r="K603" s="79" t="s">
        <v>4368</v>
      </c>
      <c r="L603" s="19" t="str">
        <f t="shared" si="18"/>
        <v>810143********212</v>
      </c>
    </row>
    <row r="604" ht="40.5" spans="11:12">
      <c r="K604" s="79" t="s">
        <v>4368</v>
      </c>
      <c r="L604" s="19" t="str">
        <f t="shared" si="18"/>
        <v>810143********212</v>
      </c>
    </row>
    <row r="605" ht="40.5" spans="11:12">
      <c r="K605" s="79" t="s">
        <v>4369</v>
      </c>
      <c r="L605" s="19" t="str">
        <f t="shared" si="18"/>
        <v>810143********029</v>
      </c>
    </row>
    <row r="606" ht="40.5" spans="11:12">
      <c r="K606" s="79" t="s">
        <v>4369</v>
      </c>
      <c r="L606" s="19" t="str">
        <f t="shared" si="18"/>
        <v>810143********029</v>
      </c>
    </row>
    <row r="607" ht="40.5" spans="11:12">
      <c r="K607" s="79" t="s">
        <v>4369</v>
      </c>
      <c r="L607" s="19" t="str">
        <f t="shared" si="18"/>
        <v>810143********029</v>
      </c>
    </row>
    <row r="608" ht="40.5" spans="11:12">
      <c r="K608" s="79" t="s">
        <v>4370</v>
      </c>
      <c r="L608" s="19" t="str">
        <f t="shared" si="18"/>
        <v>810143********109</v>
      </c>
    </row>
    <row r="609" ht="40.5" spans="11:12">
      <c r="K609" s="79" t="s">
        <v>4371</v>
      </c>
      <c r="L609" s="19" t="str">
        <f t="shared" si="18"/>
        <v>810143********347</v>
      </c>
    </row>
    <row r="610" ht="40.5" spans="11:12">
      <c r="K610" s="79" t="s">
        <v>4372</v>
      </c>
      <c r="L610" s="19" t="str">
        <f t="shared" si="18"/>
        <v>810143********148</v>
      </c>
    </row>
    <row r="611" ht="40.5" spans="11:12">
      <c r="K611" s="79" t="s">
        <v>4373</v>
      </c>
      <c r="L611" s="19" t="str">
        <f t="shared" si="18"/>
        <v>810143********121</v>
      </c>
    </row>
    <row r="612" ht="40.5" spans="11:12">
      <c r="K612" s="79" t="s">
        <v>4373</v>
      </c>
      <c r="L612" s="19" t="str">
        <f t="shared" si="18"/>
        <v>810143********121</v>
      </c>
    </row>
    <row r="613" ht="40.5" spans="11:12">
      <c r="K613" s="79" t="s">
        <v>4374</v>
      </c>
      <c r="L613" s="19" t="str">
        <f t="shared" si="18"/>
        <v>810143********768</v>
      </c>
    </row>
    <row r="614" ht="40.5" spans="11:12">
      <c r="K614" s="79" t="s">
        <v>4375</v>
      </c>
      <c r="L614" s="19" t="str">
        <f t="shared" si="18"/>
        <v>810143********031</v>
      </c>
    </row>
    <row r="615" ht="40.5" spans="11:12">
      <c r="K615" s="79" t="s">
        <v>4375</v>
      </c>
      <c r="L615" s="19" t="str">
        <f t="shared" si="18"/>
        <v>810143********031</v>
      </c>
    </row>
    <row r="616" ht="40.5" spans="11:12">
      <c r="K616" s="79" t="s">
        <v>4376</v>
      </c>
      <c r="L616" s="19" t="str">
        <f t="shared" si="18"/>
        <v>810143********5132</v>
      </c>
    </row>
    <row r="617" ht="40.5" spans="11:12">
      <c r="K617" s="79" t="s">
        <v>4377</v>
      </c>
      <c r="L617" s="19" t="str">
        <f t="shared" si="18"/>
        <v>810143********132</v>
      </c>
    </row>
    <row r="618" ht="40.5" spans="11:12">
      <c r="K618" s="79" t="s">
        <v>4378</v>
      </c>
      <c r="L618" s="19" t="str">
        <f t="shared" si="18"/>
        <v>810143********831</v>
      </c>
    </row>
    <row r="619" ht="40.5" spans="11:12">
      <c r="K619" s="79" t="s">
        <v>4378</v>
      </c>
      <c r="L619" s="19" t="str">
        <f t="shared" si="18"/>
        <v>810143********831</v>
      </c>
    </row>
    <row r="620" ht="40.5" spans="11:12">
      <c r="K620" s="84" t="s">
        <v>4379</v>
      </c>
      <c r="L620" s="19" t="str">
        <f t="shared" si="18"/>
        <v>810143********619</v>
      </c>
    </row>
    <row r="621" ht="40.5" spans="11:12">
      <c r="K621" s="79" t="s">
        <v>4380</v>
      </c>
      <c r="L621" s="19" t="str">
        <f t="shared" si="18"/>
        <v>810143********966</v>
      </c>
    </row>
    <row r="622" ht="40.5" spans="11:12">
      <c r="K622" s="79" t="s">
        <v>4381</v>
      </c>
      <c r="L622" s="19" t="str">
        <f t="shared" si="18"/>
        <v>810143********711</v>
      </c>
    </row>
    <row r="623" ht="40.5" spans="11:12">
      <c r="K623" s="79" t="s">
        <v>4381</v>
      </c>
      <c r="L623" s="19" t="str">
        <f t="shared" si="18"/>
        <v>810143********711</v>
      </c>
    </row>
    <row r="624" ht="40.5" spans="11:12">
      <c r="K624" s="79" t="s">
        <v>4382</v>
      </c>
      <c r="L624" s="19" t="str">
        <f t="shared" si="18"/>
        <v>810143********900</v>
      </c>
    </row>
    <row r="625" ht="40.5" spans="11:12">
      <c r="K625" s="79" t="s">
        <v>4382</v>
      </c>
      <c r="L625" s="19" t="str">
        <f t="shared" si="18"/>
        <v>810143********900</v>
      </c>
    </row>
    <row r="626" ht="40.5" spans="11:12">
      <c r="K626" s="18" t="s">
        <v>4383</v>
      </c>
      <c r="L626" s="19" t="str">
        <f t="shared" si="18"/>
        <v>810143********693</v>
      </c>
    </row>
    <row r="627" ht="40.5" spans="11:12">
      <c r="K627" s="79" t="s">
        <v>4384</v>
      </c>
      <c r="L627" s="19" t="str">
        <f t="shared" si="18"/>
        <v>810143********911</v>
      </c>
    </row>
    <row r="628" ht="40.5" spans="11:12">
      <c r="K628" s="79" t="s">
        <v>4385</v>
      </c>
      <c r="L628" s="19" t="str">
        <f t="shared" si="18"/>
        <v>810143********176</v>
      </c>
    </row>
    <row r="629" ht="40.5" spans="11:12">
      <c r="K629" s="79" t="s">
        <v>4386</v>
      </c>
      <c r="L629" s="19" t="str">
        <f t="shared" si="18"/>
        <v>810143********416</v>
      </c>
    </row>
    <row r="630" ht="40.5" spans="11:12">
      <c r="K630" s="79" t="s">
        <v>4387</v>
      </c>
      <c r="L630" s="19" t="str">
        <f t="shared" si="18"/>
        <v>810143********894</v>
      </c>
    </row>
    <row r="631" ht="40.5" spans="11:12">
      <c r="K631" s="79" t="s">
        <v>4387</v>
      </c>
      <c r="L631" s="19" t="str">
        <f t="shared" si="18"/>
        <v>810143********894</v>
      </c>
    </row>
    <row r="632" ht="40.5" spans="11:12">
      <c r="K632" s="79" t="s">
        <v>4388</v>
      </c>
      <c r="L632" s="19" t="str">
        <f t="shared" si="18"/>
        <v>810143********405</v>
      </c>
    </row>
    <row r="633" ht="40.5" spans="11:12">
      <c r="K633" s="79" t="s">
        <v>4389</v>
      </c>
      <c r="L633" s="19" t="str">
        <f t="shared" si="18"/>
        <v>810143********285</v>
      </c>
    </row>
    <row r="634" ht="40.5" spans="11:12">
      <c r="K634" s="79" t="s">
        <v>4390</v>
      </c>
      <c r="L634" s="19" t="str">
        <f t="shared" si="18"/>
        <v>810143********343</v>
      </c>
    </row>
    <row r="635" ht="40.5" spans="11:12">
      <c r="K635" s="79" t="s">
        <v>4391</v>
      </c>
      <c r="L635" s="19" t="str">
        <f t="shared" si="18"/>
        <v>810143********569</v>
      </c>
    </row>
    <row r="636" ht="40.5" spans="11:12">
      <c r="K636" s="79" t="s">
        <v>4392</v>
      </c>
      <c r="L636" s="19" t="str">
        <f t="shared" si="18"/>
        <v>810143********842</v>
      </c>
    </row>
    <row r="637" ht="40.5" spans="11:12">
      <c r="K637" s="79" t="s">
        <v>4392</v>
      </c>
      <c r="L637" s="19" t="str">
        <f t="shared" si="18"/>
        <v>810143********842</v>
      </c>
    </row>
    <row r="638" ht="40.5" spans="11:12">
      <c r="K638" s="79" t="s">
        <v>4393</v>
      </c>
      <c r="L638" s="19" t="str">
        <f t="shared" si="18"/>
        <v>810143********864</v>
      </c>
    </row>
    <row r="639" ht="40.5" spans="11:12">
      <c r="K639" s="79" t="s">
        <v>4394</v>
      </c>
      <c r="L639" s="19" t="str">
        <f t="shared" si="18"/>
        <v>810143********784</v>
      </c>
    </row>
    <row r="640" ht="40.5" spans="11:12">
      <c r="K640" s="79" t="s">
        <v>4395</v>
      </c>
      <c r="L640" s="19" t="str">
        <f t="shared" si="18"/>
        <v>810143********028</v>
      </c>
    </row>
    <row r="641" ht="40.5" spans="11:12">
      <c r="K641" s="79" t="s">
        <v>4396</v>
      </c>
      <c r="L641" s="19" t="str">
        <f t="shared" si="18"/>
        <v>810143********694</v>
      </c>
    </row>
    <row r="642" ht="40.5" spans="11:12">
      <c r="K642" s="79" t="s">
        <v>4397</v>
      </c>
      <c r="L642" s="19" t="str">
        <f t="shared" si="18"/>
        <v>810143********773</v>
      </c>
    </row>
    <row r="643" ht="40.5" spans="11:12">
      <c r="K643" s="79" t="s">
        <v>4398</v>
      </c>
      <c r="L643" s="19" t="str">
        <f t="shared" si="18"/>
        <v>810143********728</v>
      </c>
    </row>
    <row r="644" ht="40.5" spans="11:12">
      <c r="K644" s="79" t="s">
        <v>4399</v>
      </c>
      <c r="L644" s="19" t="str">
        <f t="shared" si="18"/>
        <v>810143********626</v>
      </c>
    </row>
    <row r="645" ht="40.5" spans="11:12">
      <c r="K645" s="79" t="s">
        <v>4400</v>
      </c>
      <c r="L645" s="19" t="str">
        <f t="shared" si="18"/>
        <v>810143********996</v>
      </c>
    </row>
    <row r="646" ht="40.5" spans="11:12">
      <c r="K646" s="79" t="s">
        <v>4401</v>
      </c>
      <c r="L646" s="19" t="str">
        <f t="shared" si="18"/>
        <v>810143********724</v>
      </c>
    </row>
    <row r="647" ht="40.5" spans="11:12">
      <c r="K647" s="79" t="s">
        <v>4402</v>
      </c>
      <c r="L647" s="19" t="str">
        <f t="shared" si="18"/>
        <v>810143********215</v>
      </c>
    </row>
    <row r="648" ht="40.5" spans="11:12">
      <c r="K648" s="79" t="s">
        <v>4403</v>
      </c>
      <c r="L648" s="19" t="str">
        <f t="shared" si="18"/>
        <v>810143********174</v>
      </c>
    </row>
    <row r="649" ht="40.5" spans="11:12">
      <c r="K649" s="79" t="s">
        <v>4404</v>
      </c>
      <c r="L649" s="19" t="str">
        <f t="shared" si="18"/>
        <v>810143********581</v>
      </c>
    </row>
    <row r="650" ht="40.5" spans="11:12">
      <c r="K650" s="79" t="s">
        <v>4404</v>
      </c>
      <c r="L650" s="19" t="str">
        <f t="shared" si="18"/>
        <v>810143********581</v>
      </c>
    </row>
    <row r="651" ht="40.5" spans="11:12">
      <c r="K651" s="79" t="s">
        <v>4405</v>
      </c>
      <c r="L651" s="19" t="str">
        <f t="shared" si="18"/>
        <v>810143********740</v>
      </c>
    </row>
    <row r="652" ht="40.5" spans="11:12">
      <c r="K652" s="79" t="s">
        <v>4405</v>
      </c>
      <c r="L652" s="19" t="str">
        <f t="shared" si="18"/>
        <v>810143********740</v>
      </c>
    </row>
    <row r="653" ht="40.5" spans="11:12">
      <c r="K653" s="79" t="s">
        <v>4405</v>
      </c>
      <c r="L653" s="19" t="str">
        <f t="shared" si="18"/>
        <v>810143********740</v>
      </c>
    </row>
    <row r="654" ht="40.5" spans="11:12">
      <c r="K654" s="79" t="s">
        <v>4406</v>
      </c>
      <c r="L654" s="19" t="str">
        <f t="shared" si="18"/>
        <v>810143********687</v>
      </c>
    </row>
    <row r="655" ht="40.5" spans="11:12">
      <c r="K655" s="79" t="s">
        <v>4407</v>
      </c>
      <c r="L655" s="19" t="str">
        <f t="shared" ref="L655:L688" si="19">REPLACE(K655,7,8,"********")</f>
        <v>810143********720</v>
      </c>
    </row>
    <row r="656" ht="40.5" spans="11:12">
      <c r="K656" s="79" t="s">
        <v>4408</v>
      </c>
      <c r="L656" s="19" t="str">
        <f t="shared" si="19"/>
        <v>810143********265</v>
      </c>
    </row>
    <row r="657" ht="40.5" spans="11:12">
      <c r="K657" s="79" t="s">
        <v>4409</v>
      </c>
      <c r="L657" s="19" t="str">
        <f t="shared" si="19"/>
        <v>810143********321</v>
      </c>
    </row>
    <row r="658" ht="40.5" spans="11:12">
      <c r="K658" s="79" t="s">
        <v>4410</v>
      </c>
      <c r="L658" s="19" t="str">
        <f t="shared" si="19"/>
        <v>810143********615</v>
      </c>
    </row>
    <row r="659" ht="40.5" spans="11:12">
      <c r="K659" s="79" t="s">
        <v>4410</v>
      </c>
      <c r="L659" s="19" t="str">
        <f t="shared" si="19"/>
        <v>810143********615</v>
      </c>
    </row>
    <row r="660" ht="40.5" spans="11:12">
      <c r="K660" s="79" t="s">
        <v>4411</v>
      </c>
      <c r="L660" s="19" t="str">
        <f t="shared" si="19"/>
        <v>810143********127</v>
      </c>
    </row>
    <row r="661" ht="40.5" spans="11:12">
      <c r="K661" s="79" t="s">
        <v>4411</v>
      </c>
      <c r="L661" s="19" t="str">
        <f t="shared" si="19"/>
        <v>810143********127</v>
      </c>
    </row>
    <row r="662" ht="40.5" spans="11:12">
      <c r="K662" s="79" t="s">
        <v>4411</v>
      </c>
      <c r="L662" s="19" t="str">
        <f t="shared" si="19"/>
        <v>810143********127</v>
      </c>
    </row>
    <row r="663" ht="40.5" spans="11:12">
      <c r="K663" s="79" t="s">
        <v>4412</v>
      </c>
      <c r="L663" s="19" t="str">
        <f t="shared" si="19"/>
        <v>810143********161</v>
      </c>
    </row>
    <row r="664" ht="40.5" spans="11:12">
      <c r="K664" s="79" t="s">
        <v>4413</v>
      </c>
      <c r="L664" s="19" t="str">
        <f t="shared" si="19"/>
        <v>810143********194</v>
      </c>
    </row>
    <row r="665" ht="40.5" spans="11:12">
      <c r="K665" s="79" t="s">
        <v>4414</v>
      </c>
      <c r="L665" s="19" t="str">
        <f t="shared" si="19"/>
        <v>810143********332</v>
      </c>
    </row>
    <row r="666" ht="40.5" spans="11:12">
      <c r="K666" s="79" t="s">
        <v>4415</v>
      </c>
      <c r="L666" s="19" t="str">
        <f t="shared" si="19"/>
        <v>810143********058</v>
      </c>
    </row>
    <row r="667" ht="40.5" spans="11:12">
      <c r="K667" s="79" t="s">
        <v>4415</v>
      </c>
      <c r="L667" s="19" t="str">
        <f t="shared" si="19"/>
        <v>810143********058</v>
      </c>
    </row>
    <row r="668" ht="40.5" spans="11:12">
      <c r="K668" s="79" t="s">
        <v>4416</v>
      </c>
      <c r="L668" s="19" t="str">
        <f t="shared" si="19"/>
        <v>810143********897</v>
      </c>
    </row>
    <row r="669" ht="40.5" spans="11:12">
      <c r="K669" s="79" t="s">
        <v>4417</v>
      </c>
      <c r="L669" s="19" t="str">
        <f t="shared" si="19"/>
        <v>810143********984</v>
      </c>
    </row>
    <row r="670" ht="40.5" spans="11:12">
      <c r="K670" s="79" t="s">
        <v>4418</v>
      </c>
      <c r="L670" s="19" t="str">
        <f t="shared" si="19"/>
        <v>810143********4167</v>
      </c>
    </row>
    <row r="671" ht="40.5" spans="11:12">
      <c r="K671" s="79" t="s">
        <v>4418</v>
      </c>
      <c r="L671" s="19" t="str">
        <f t="shared" si="19"/>
        <v>810143********4167</v>
      </c>
    </row>
    <row r="672" ht="40.5" spans="11:12">
      <c r="K672" s="79" t="s">
        <v>4419</v>
      </c>
      <c r="L672" s="19" t="str">
        <f t="shared" si="19"/>
        <v>810143********465</v>
      </c>
    </row>
    <row r="673" ht="40.5" spans="11:12">
      <c r="K673" s="79" t="s">
        <v>4419</v>
      </c>
      <c r="L673" s="19" t="str">
        <f t="shared" si="19"/>
        <v>810143********465</v>
      </c>
    </row>
    <row r="674" ht="40.5" spans="11:12">
      <c r="K674" s="79" t="s">
        <v>4420</v>
      </c>
      <c r="L674" s="19" t="str">
        <f t="shared" si="19"/>
        <v>810143********489</v>
      </c>
    </row>
    <row r="675" ht="40.5" spans="11:12">
      <c r="K675" s="79" t="s">
        <v>4420</v>
      </c>
      <c r="L675" s="19" t="str">
        <f t="shared" si="19"/>
        <v>810143********489</v>
      </c>
    </row>
    <row r="676" ht="40.5" spans="11:12">
      <c r="K676" s="79" t="s">
        <v>4420</v>
      </c>
      <c r="L676" s="19" t="str">
        <f t="shared" si="19"/>
        <v>810143********489</v>
      </c>
    </row>
    <row r="677" ht="40.5" spans="11:12">
      <c r="K677" s="79" t="s">
        <v>4421</v>
      </c>
      <c r="L677" s="19" t="str">
        <f t="shared" si="19"/>
        <v>810143********401</v>
      </c>
    </row>
    <row r="678" ht="40.5" spans="11:12">
      <c r="K678" s="79" t="s">
        <v>4421</v>
      </c>
      <c r="L678" s="19" t="str">
        <f t="shared" si="19"/>
        <v>810143********401</v>
      </c>
    </row>
    <row r="679" ht="40.5" spans="11:12">
      <c r="K679" s="79" t="s">
        <v>4422</v>
      </c>
      <c r="L679" s="19" t="str">
        <f t="shared" si="19"/>
        <v>810143********252</v>
      </c>
    </row>
    <row r="680" ht="40.5" spans="11:12">
      <c r="K680" s="79" t="s">
        <v>4422</v>
      </c>
      <c r="L680" s="19" t="str">
        <f t="shared" si="19"/>
        <v>810143********252</v>
      </c>
    </row>
    <row r="681" ht="40.5" spans="11:12">
      <c r="K681" s="79" t="s">
        <v>4422</v>
      </c>
      <c r="L681" s="19" t="str">
        <f t="shared" si="19"/>
        <v>810143********252</v>
      </c>
    </row>
    <row r="682" ht="40.5" spans="11:12">
      <c r="K682" s="79" t="s">
        <v>4423</v>
      </c>
      <c r="L682" s="19" t="str">
        <f t="shared" si="19"/>
        <v>810143********149</v>
      </c>
    </row>
    <row r="683" ht="40.5" spans="11:12">
      <c r="K683" s="79" t="s">
        <v>4423</v>
      </c>
      <c r="L683" s="19" t="str">
        <f t="shared" si="19"/>
        <v>810143********149</v>
      </c>
    </row>
    <row r="684" ht="40.5" spans="11:12">
      <c r="K684" s="79" t="s">
        <v>4424</v>
      </c>
      <c r="L684" s="19" t="str">
        <f t="shared" si="19"/>
        <v>810143********613</v>
      </c>
    </row>
    <row r="685" ht="40.5" spans="11:12">
      <c r="K685" s="79" t="s">
        <v>4425</v>
      </c>
      <c r="L685" s="19" t="str">
        <f t="shared" si="19"/>
        <v>810143********792</v>
      </c>
    </row>
    <row r="686" ht="40.5" spans="11:12">
      <c r="K686" s="79" t="s">
        <v>4426</v>
      </c>
      <c r="L686" s="19" t="str">
        <f t="shared" si="19"/>
        <v>810143********116</v>
      </c>
    </row>
    <row r="687" ht="40.5" spans="11:12">
      <c r="K687" s="79" t="s">
        <v>4427</v>
      </c>
      <c r="L687" s="19" t="str">
        <f t="shared" si="19"/>
        <v>810143********973</v>
      </c>
    </row>
    <row r="688" ht="40.5" spans="11:12">
      <c r="K688" s="79" t="s">
        <v>4427</v>
      </c>
      <c r="L688" s="19" t="str">
        <f t="shared" si="19"/>
        <v>810143********973</v>
      </c>
    </row>
  </sheetData>
  <conditionalFormatting sqref="B1">
    <cfRule type="expression" dxfId="0" priority="4">
      <formula>AND(SUMPRODUCT(IFERROR(1*(($B$1&amp;"x")=(B1&amp;"x")),0))&gt;1,NOT(ISBLANK(B1)))</formula>
    </cfRule>
  </conditionalFormatting>
  <conditionalFormatting sqref="B2">
    <cfRule type="expression" dxfId="0" priority="3">
      <formula>AND(SUMPRODUCT(IFERROR(1*(($B$2&amp;"x")=(B2&amp;"x")),0))&gt;1,NOT(ISBLANK(B2)))</formula>
    </cfRule>
  </conditionalFormatting>
  <conditionalFormatting sqref="B3:B4">
    <cfRule type="expression" dxfId="0" priority="2">
      <formula>AND(SUMPRODUCT(IFERROR(1*(($B$3:$B$4&amp;"x")=(B3&amp;"x")),0))&gt;1,NOT(ISBLANK(B3)))</formula>
    </cfRule>
  </conditionalFormatting>
  <conditionalFormatting sqref="B7:B23">
    <cfRule type="expression" dxfId="0" priority="1">
      <formula>AND(SUMPRODUCT(IFERROR(1*(($B$7:$B$23&amp;"x")=(B7&amp;"x")),0))&gt;1,NOT(ISBLANK(B7)))</formula>
    </cfRule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P13"/>
  <sheetViews>
    <sheetView workbookViewId="0">
      <selection activeCell="M4" sqref="$A3:$XFD4"/>
    </sheetView>
  </sheetViews>
  <sheetFormatPr defaultColWidth="9" defaultRowHeight="13.5"/>
  <cols>
    <col min="1" max="1" width="4.225" customWidth="true"/>
    <col min="2" max="2" width="5.19166666666667" customWidth="true"/>
    <col min="3" max="3" width="7.5" customWidth="true"/>
    <col min="4" max="4" width="6.25" customWidth="true"/>
    <col min="5" max="5" width="17.9833333333333" customWidth="true"/>
    <col min="6" max="6" width="11.1333333333333"/>
    <col min="7" max="7" width="9.8" customWidth="true"/>
    <col min="8" max="8" width="11.5" customWidth="true"/>
    <col min="9" max="9" width="6.66666666666667" customWidth="true"/>
    <col min="10" max="10" width="7.4" customWidth="true"/>
    <col min="11" max="11" width="7.88333333333333" customWidth="true"/>
    <col min="12" max="12" width="8.94166666666667" customWidth="true"/>
    <col min="14" max="14" width="8.45" customWidth="true"/>
    <col min="15" max="15" width="8.26666666666667" customWidth="true"/>
    <col min="16" max="16" width="11.55" customWidth="true"/>
  </cols>
  <sheetData>
    <row r="1" s="1" customFormat="true" ht="36" customHeight="true" spans="1:16">
      <c r="A1" s="4" t="s">
        <v>0</v>
      </c>
      <c r="B1" s="4"/>
      <c r="C1" s="4"/>
      <c r="D1" s="4"/>
      <c r="E1" s="10"/>
      <c r="F1" s="4"/>
      <c r="G1" s="4"/>
      <c r="H1" s="4"/>
      <c r="I1" s="4"/>
      <c r="J1" s="4"/>
      <c r="K1" s="4"/>
      <c r="L1" s="4"/>
      <c r="M1" s="4"/>
      <c r="N1" s="4"/>
      <c r="O1" s="13"/>
      <c r="P1" s="13"/>
    </row>
    <row r="2" s="2" customFormat="true" ht="22" customHeight="true" spans="1:16">
      <c r="A2" s="5" t="s">
        <v>4428</v>
      </c>
      <c r="B2" s="5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14"/>
    </row>
    <row r="3" s="3" customFormat="true" spans="1:16">
      <c r="A3" s="7" t="s">
        <v>2</v>
      </c>
      <c r="B3" s="7" t="s">
        <v>3</v>
      </c>
      <c r="C3" s="7" t="s">
        <v>4</v>
      </c>
      <c r="D3" s="7" t="s">
        <v>5</v>
      </c>
      <c r="E3" s="11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6</v>
      </c>
      <c r="M3" s="7" t="s">
        <v>13</v>
      </c>
      <c r="N3" s="7"/>
      <c r="O3" s="11" t="s">
        <v>14</v>
      </c>
      <c r="P3" s="11" t="s">
        <v>15</v>
      </c>
    </row>
    <row r="4" s="3" customFormat="true" ht="28" customHeight="true" spans="1:16">
      <c r="A4" s="7"/>
      <c r="B4" s="7"/>
      <c r="C4" s="7"/>
      <c r="D4" s="7"/>
      <c r="E4" s="11"/>
      <c r="F4" s="7"/>
      <c r="G4" s="7"/>
      <c r="H4" s="7"/>
      <c r="I4" s="7"/>
      <c r="J4" s="7"/>
      <c r="K4" s="7"/>
      <c r="L4" s="7"/>
      <c r="M4" s="7" t="s">
        <v>16</v>
      </c>
      <c r="N4" s="11" t="s">
        <v>17</v>
      </c>
      <c r="O4" s="11"/>
      <c r="P4" s="11"/>
    </row>
    <row r="5" s="3" customFormat="true" ht="40.5" spans="1:16">
      <c r="A5" s="7">
        <v>1</v>
      </c>
      <c r="B5" s="7"/>
      <c r="C5" s="7"/>
      <c r="D5" s="8"/>
      <c r="E5" s="12" t="s">
        <v>4429</v>
      </c>
      <c r="F5" s="12" t="s">
        <v>4430</v>
      </c>
      <c r="G5" s="8" t="s">
        <v>110</v>
      </c>
      <c r="H5" s="8" t="s">
        <v>4431</v>
      </c>
      <c r="I5" s="7">
        <v>10</v>
      </c>
      <c r="J5" s="7"/>
      <c r="K5" s="7"/>
      <c r="L5" s="70" t="s">
        <v>4432</v>
      </c>
      <c r="M5" s="7" t="s">
        <v>24</v>
      </c>
      <c r="N5" s="70" t="s">
        <v>4433</v>
      </c>
      <c r="O5" s="7" t="s">
        <v>84</v>
      </c>
      <c r="P5" s="7" t="s">
        <v>4434</v>
      </c>
    </row>
    <row r="6" s="3" customFormat="true" ht="25" customHeight="true" spans="1:16">
      <c r="A6" s="7"/>
      <c r="B6" s="7"/>
      <c r="C6" s="7"/>
      <c r="D6" s="8"/>
      <c r="E6" s="12"/>
      <c r="F6" s="12"/>
      <c r="G6" s="7"/>
      <c r="H6" s="7"/>
      <c r="I6" s="7"/>
      <c r="J6" s="7"/>
      <c r="K6" s="7"/>
      <c r="L6" s="7"/>
      <c r="M6" s="7"/>
      <c r="N6" s="7"/>
      <c r="O6" s="7"/>
      <c r="P6" s="7"/>
    </row>
    <row r="7" s="3" customFormat="true" ht="25" customHeight="true" spans="1:16">
      <c r="A7" s="7"/>
      <c r="B7" s="7"/>
      <c r="C7" s="7"/>
      <c r="D7" s="8"/>
      <c r="E7" s="12"/>
      <c r="F7" s="12"/>
      <c r="G7" s="7"/>
      <c r="H7" s="7"/>
      <c r="I7" s="7"/>
      <c r="J7" s="7"/>
      <c r="K7" s="8"/>
      <c r="L7" s="8"/>
      <c r="M7" s="7"/>
      <c r="N7" s="7"/>
      <c r="O7" s="7"/>
      <c r="P7" s="12"/>
    </row>
    <row r="8" s="3" customFormat="true" ht="25" customHeight="true" spans="1:16">
      <c r="A8" s="7"/>
      <c r="B8" s="7"/>
      <c r="C8" s="7"/>
      <c r="D8" s="8"/>
      <c r="E8" s="12"/>
      <c r="F8" s="12"/>
      <c r="G8" s="8"/>
      <c r="H8" s="7"/>
      <c r="I8" s="7"/>
      <c r="J8" s="7"/>
      <c r="K8" s="8"/>
      <c r="L8" s="8"/>
      <c r="M8" s="7"/>
      <c r="N8" s="7"/>
      <c r="O8" s="7"/>
      <c r="P8" s="12"/>
    </row>
    <row r="9" s="3" customFormat="true" ht="25" customHeight="true" spans="1:16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="3" customFormat="true" ht="25" customHeight="true" spans="1:16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="3" customFormat="true" ht="25" customHeight="true" spans="1:16">
      <c r="A11" s="7"/>
      <c r="B11" s="7"/>
      <c r="C11" s="7"/>
      <c r="D11" s="8"/>
      <c r="E11" s="12"/>
      <c r="F11" s="12"/>
      <c r="G11" s="8"/>
      <c r="H11" s="7"/>
      <c r="I11" s="7"/>
      <c r="J11" s="7"/>
      <c r="K11" s="7"/>
      <c r="L11" s="7"/>
      <c r="M11" s="7"/>
      <c r="N11" s="7"/>
      <c r="O11" s="7"/>
      <c r="P11" s="7"/>
    </row>
    <row r="12" s="3" customFormat="true" ht="25" customHeight="true" spans="1:16">
      <c r="A12" s="7"/>
      <c r="B12" s="7"/>
      <c r="C12" s="7"/>
      <c r="D12" s="8"/>
      <c r="E12" s="12"/>
      <c r="F12" s="12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20" customHeight="true" spans="1:16">
      <c r="A13" s="9" t="s">
        <v>189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</sheetData>
  <mergeCells count="19">
    <mergeCell ref="A1:P1"/>
    <mergeCell ref="A2:O2"/>
    <mergeCell ref="M3:N3"/>
    <mergeCell ref="A13:D13"/>
    <mergeCell ref="E13:P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</mergeCells>
  <conditionalFormatting sqref="E5">
    <cfRule type="expression" dxfId="0" priority="6">
      <formula>AND(SUMPRODUCT(IFERROR(1*(($E$5&amp;"x")=(E5&amp;"x")),0))&gt;1,NOT(ISBLANK(E5)))</formula>
    </cfRule>
  </conditionalFormatting>
  <conditionalFormatting sqref="E6">
    <cfRule type="expression" dxfId="0" priority="5">
      <formula>AND(SUMPRODUCT(IFERROR(1*(($E$6&amp;"x")=(E6&amp;"x")),0))&gt;1,NOT(ISBLANK(E6)))</formula>
    </cfRule>
  </conditionalFormatting>
  <conditionalFormatting sqref="L7">
    <cfRule type="expression" dxfId="0" priority="1">
      <formula>AND(SUMPRODUCT(IFERROR(1*(($L$7&amp;"x")=(L7&amp;"x")),0))&gt;1,NOT(ISBLANK(L7)))</formula>
    </cfRule>
  </conditionalFormatting>
  <conditionalFormatting sqref="L8">
    <cfRule type="expression" dxfId="0" priority="2">
      <formula>AND(SUMPRODUCT(IFERROR(1*(($L$8&amp;"x")=(L8&amp;"x")),0))&gt;1,NOT(ISBLANK(L8)))</formula>
    </cfRule>
  </conditionalFormatting>
  <conditionalFormatting sqref="E7:E8">
    <cfRule type="expression" dxfId="0" priority="4">
      <formula>AND(SUMPRODUCT(IFERROR(1*(($E$7:$E$8&amp;"x")=(E7&amp;"x")),0))&gt;1,NOT(ISBLANK(E7)))</formula>
    </cfRule>
  </conditionalFormatting>
  <conditionalFormatting sqref="E11:E12">
    <cfRule type="expression" dxfId="0" priority="3">
      <formula>AND(SUMPRODUCT(IFERROR(1*(($E$11:$E$12&amp;"x")=(E11&amp;"x")),0))&gt;1,NOT(ISBLANK(E11)))</formula>
    </cfRule>
  </conditionalFormatting>
  <printOptions horizontalCentered="true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易地搬迁26人</vt:lpstr>
      <vt:lpstr>Sheet1</vt:lpstr>
      <vt:lpstr>公示</vt:lpstr>
      <vt:lpstr>Sheet2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</cp:lastModifiedBy>
  <dcterms:created xsi:type="dcterms:W3CDTF">2024-11-21T17:21:00Z</dcterms:created>
  <dcterms:modified xsi:type="dcterms:W3CDTF">2025-09-19T15:06:41Z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7BF77F42A4CE438E86BA48647AA54C70_13</vt:lpwstr>
  </property>
  <property fmtid="{D5CDD505-2E9C-101B-9397-08002B2CF9AE}" pid="4" name="KSOReadingLayout">
    <vt:bool>true</vt:bool>
  </property>
</Properties>
</file>