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Sheet1!$1:$146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<sst xmlns="http://schemas.openxmlformats.org/spreadsheetml/2006/main" count="620" uniqueCount="458">
  <si>
    <t>洪江区2024年公开招聘事业单位工作人员综合成绩公示</t>
  </si>
  <si>
    <t>序号</t>
  </si>
  <si>
    <t>报考单位</t>
  </si>
  <si>
    <t>报考岗位</t>
  </si>
  <si>
    <t>招聘人数</t>
  </si>
  <si>
    <t>姓名</t>
  </si>
  <si>
    <t>准考证号</t>
  </si>
  <si>
    <t>笔试
成绩</t>
  </si>
  <si>
    <t>折合
成绩</t>
  </si>
  <si>
    <t>面试
成绩</t>
  </si>
  <si>
    <t>综合
成绩</t>
  </si>
  <si>
    <t>排名</t>
  </si>
  <si>
    <t>备注</t>
  </si>
  <si>
    <t>中共区工委办公室信息技术中心</t>
  </si>
  <si>
    <t>管理岗位</t>
  </si>
  <si>
    <t>张雅琛</t>
  </si>
  <si>
    <t>20240602919</t>
  </si>
  <si>
    <t>77.10</t>
  </si>
  <si>
    <t>入围体检</t>
  </si>
  <si>
    <t>万强周</t>
  </si>
  <si>
    <t>20240602718</t>
  </si>
  <si>
    <t>74.80</t>
  </si>
  <si>
    <t>区政府采购中心</t>
  </si>
  <si>
    <t>赵晋</t>
  </si>
  <si>
    <t>20240602505</t>
  </si>
  <si>
    <t>72.72</t>
  </si>
  <si>
    <t>肖婷婷</t>
  </si>
  <si>
    <t>20240602517</t>
  </si>
  <si>
    <t>71.36</t>
  </si>
  <si>
    <t>区绩效评估中心</t>
  </si>
  <si>
    <t>张森</t>
  </si>
  <si>
    <t>20240605112</t>
  </si>
  <si>
    <t>74.10</t>
  </si>
  <si>
    <t>李柯莹</t>
  </si>
  <si>
    <t>20240605133</t>
  </si>
  <si>
    <t>缺考</t>
  </si>
  <si>
    <t>高新技术产业开发区
（区）管理委员会</t>
  </si>
  <si>
    <t>专技岗位</t>
  </si>
  <si>
    <t>王曜荣</t>
  </si>
  <si>
    <t>20240602406</t>
  </si>
  <si>
    <t>73.40</t>
  </si>
  <si>
    <t>佘钰</t>
  </si>
  <si>
    <t>20240602402</t>
  </si>
  <si>
    <t>73.76</t>
  </si>
  <si>
    <t>区殡仪馆</t>
  </si>
  <si>
    <t>杨淼</t>
  </si>
  <si>
    <t>20240603128</t>
  </si>
  <si>
    <t>77.74</t>
  </si>
  <si>
    <t>谌雲</t>
  </si>
  <si>
    <t>20240603306</t>
  </si>
  <si>
    <t>71.10</t>
  </si>
  <si>
    <t>区不动产登记中心</t>
  </si>
  <si>
    <t>管理岗位（一）</t>
  </si>
  <si>
    <t>杨帆</t>
  </si>
  <si>
    <t>20240604832</t>
  </si>
  <si>
    <t>75.88</t>
  </si>
  <si>
    <t>周长宏</t>
  </si>
  <si>
    <t>20240604905</t>
  </si>
  <si>
    <t>管理岗位（二）</t>
  </si>
  <si>
    <t>张杏</t>
  </si>
  <si>
    <t>20240605017</t>
  </si>
  <si>
    <t>80.54</t>
  </si>
  <si>
    <t>谢梦慧</t>
  </si>
  <si>
    <t>20240604932</t>
  </si>
  <si>
    <t>70.80</t>
  </si>
  <si>
    <t>区城乡经济抽样调查队</t>
  </si>
  <si>
    <t>段巧玲</t>
  </si>
  <si>
    <t>20240600532</t>
  </si>
  <si>
    <t>78.24</t>
  </si>
  <si>
    <t>邓钦竹</t>
  </si>
  <si>
    <t>20240600534</t>
  </si>
  <si>
    <t>77.50</t>
  </si>
  <si>
    <t>区城中市场监督管理所</t>
  </si>
  <si>
    <t>田怡蜜</t>
  </si>
  <si>
    <t>20240607522</t>
  </si>
  <si>
    <t>77.40</t>
  </si>
  <si>
    <t>梁博凡</t>
  </si>
  <si>
    <t>20240607614</t>
  </si>
  <si>
    <t>73.28</t>
  </si>
  <si>
    <t>黄秋林</t>
  </si>
  <si>
    <t>20240607606</t>
  </si>
  <si>
    <t>72.60</t>
  </si>
  <si>
    <t>向晶</t>
  </si>
  <si>
    <t>20240607429</t>
  </si>
  <si>
    <t>72.42</t>
  </si>
  <si>
    <t>区档案信息化中心</t>
  </si>
  <si>
    <t>周志恒</t>
  </si>
  <si>
    <t>20240604118</t>
  </si>
  <si>
    <t>78.72</t>
  </si>
  <si>
    <t>蒋安</t>
  </si>
  <si>
    <t>20240604522</t>
  </si>
  <si>
    <t>78.28</t>
  </si>
  <si>
    <t>区道路运输服务中心</t>
  </si>
  <si>
    <t>彭彬</t>
  </si>
  <si>
    <t>20240604008</t>
  </si>
  <si>
    <t>77.60</t>
  </si>
  <si>
    <t>粟也川</t>
  </si>
  <si>
    <t>20240603906</t>
  </si>
  <si>
    <t>75.14</t>
  </si>
  <si>
    <t>区动物疾病预防控制中心</t>
  </si>
  <si>
    <t>宋明水</t>
  </si>
  <si>
    <t>20240600326</t>
  </si>
  <si>
    <t>73.08</t>
  </si>
  <si>
    <t>于婷</t>
  </si>
  <si>
    <t>20240600318</t>
  </si>
  <si>
    <t>73.90</t>
  </si>
  <si>
    <t>区房屋征收安置服务中心</t>
  </si>
  <si>
    <t>夏梦瑶</t>
  </si>
  <si>
    <t>20240600217</t>
  </si>
  <si>
    <t>75.82</t>
  </si>
  <si>
    <t>邱月英</t>
  </si>
  <si>
    <t>20240600208</t>
  </si>
  <si>
    <t>74.60</t>
  </si>
  <si>
    <t>区妇幼保健院</t>
  </si>
  <si>
    <t>张璐</t>
  </si>
  <si>
    <t>20240607924</t>
  </si>
  <si>
    <t>78.10</t>
  </si>
  <si>
    <t>陈芷仪</t>
  </si>
  <si>
    <t>20240607922</t>
  </si>
  <si>
    <t>74.00</t>
  </si>
  <si>
    <t>刘亚琳</t>
  </si>
  <si>
    <t>20240601304</t>
  </si>
  <si>
    <t>75.42</t>
  </si>
  <si>
    <t>禹刚</t>
  </si>
  <si>
    <t>20240601314</t>
  </si>
  <si>
    <t>73.74</t>
  </si>
  <si>
    <t>区公路建设养护中心</t>
  </si>
  <si>
    <t>冉航</t>
  </si>
  <si>
    <t>20240600119</t>
  </si>
  <si>
    <t>73.12</t>
  </si>
  <si>
    <t>张佳明</t>
  </si>
  <si>
    <t>20240600132</t>
  </si>
  <si>
    <t>73.60</t>
  </si>
  <si>
    <t>区固定资产投资审计中心</t>
  </si>
  <si>
    <t>专技岗位（一）</t>
  </si>
  <si>
    <t>陈思思</t>
  </si>
  <si>
    <t>20240600432</t>
  </si>
  <si>
    <t>78.00</t>
  </si>
  <si>
    <t>杨双凤</t>
  </si>
  <si>
    <t>20240600419</t>
  </si>
  <si>
    <t>专技岗位（二）</t>
  </si>
  <si>
    <t>李舒畅</t>
  </si>
  <si>
    <t>20240602134</t>
  </si>
  <si>
    <t>76.90</t>
  </si>
  <si>
    <t>杨松柏</t>
  </si>
  <si>
    <t>20240602205</t>
  </si>
  <si>
    <t>72.50</t>
  </si>
  <si>
    <t>区桂花园乡市场监督管理所</t>
  </si>
  <si>
    <t>谢巍稻</t>
  </si>
  <si>
    <t>20240607719</t>
  </si>
  <si>
    <t>75.30</t>
  </si>
  <si>
    <t>黄贝</t>
  </si>
  <si>
    <t>20240607711</t>
  </si>
  <si>
    <t>74.30</t>
  </si>
  <si>
    <t>杨才良</t>
  </si>
  <si>
    <t>20240607708</t>
  </si>
  <si>
    <t>70.10</t>
  </si>
  <si>
    <t>谭祺</t>
  </si>
  <si>
    <t>20240607706</t>
  </si>
  <si>
    <t>区横岩乡市场监督管理所</t>
  </si>
  <si>
    <t>王巧琳</t>
  </si>
  <si>
    <t>20240607904</t>
  </si>
  <si>
    <t>75.60</t>
  </si>
  <si>
    <t>肖梦</t>
  </si>
  <si>
    <t>20240607914</t>
  </si>
  <si>
    <t>71.94</t>
  </si>
  <si>
    <t>区横岩乡卫生院</t>
  </si>
  <si>
    <t>黄雪晴</t>
  </si>
  <si>
    <t>20240601409</t>
  </si>
  <si>
    <t>周青</t>
  </si>
  <si>
    <t>20240601410</t>
  </si>
  <si>
    <t>区横岩乡自然资源所</t>
  </si>
  <si>
    <t>石京韵</t>
  </si>
  <si>
    <t>20240605402</t>
  </si>
  <si>
    <t>75.70</t>
  </si>
  <si>
    <t>付婕</t>
  </si>
  <si>
    <t>20240605404</t>
  </si>
  <si>
    <t>73.92</t>
  </si>
  <si>
    <t>区疾病预防控制中心</t>
  </si>
  <si>
    <t>向晓旭</t>
  </si>
  <si>
    <t>20240601219</t>
  </si>
  <si>
    <t>79.90</t>
  </si>
  <si>
    <t>王思睿</t>
  </si>
  <si>
    <t>20240601218</t>
  </si>
  <si>
    <t>黄蓉</t>
  </si>
  <si>
    <t>20240601220</t>
  </si>
  <si>
    <t>77.70</t>
  </si>
  <si>
    <t>郑英</t>
  </si>
  <si>
    <t>20240601235</t>
  </si>
  <si>
    <t>75.22</t>
  </si>
  <si>
    <t>区就业服务中心</t>
  </si>
  <si>
    <t>杨文波</t>
  </si>
  <si>
    <t>20240604605</t>
  </si>
  <si>
    <t>75.80</t>
  </si>
  <si>
    <t>姚玢汝</t>
  </si>
  <si>
    <t>20240604609</t>
  </si>
  <si>
    <t>74.14</t>
  </si>
  <si>
    <t>邓颖</t>
  </si>
  <si>
    <t>20240600225</t>
  </si>
  <si>
    <t>许楚畦</t>
  </si>
  <si>
    <t>20240600301</t>
  </si>
  <si>
    <t>76.70</t>
  </si>
  <si>
    <t>区粮食综合事务中心</t>
  </si>
  <si>
    <t>田洋</t>
  </si>
  <si>
    <t>20240606214</t>
  </si>
  <si>
    <t>刘鑫平</t>
  </si>
  <si>
    <t>20240606207</t>
  </si>
  <si>
    <t>区林业服务中心</t>
  </si>
  <si>
    <t>杨紫涵</t>
  </si>
  <si>
    <t>20240605234</t>
  </si>
  <si>
    <t>77.78</t>
  </si>
  <si>
    <t>方巧慧</t>
  </si>
  <si>
    <t>20240605302</t>
  </si>
  <si>
    <t>78.42</t>
  </si>
  <si>
    <t>区旅游发展事务中心</t>
  </si>
  <si>
    <t>李晓玲</t>
  </si>
  <si>
    <t>20240600813</t>
  </si>
  <si>
    <t>76.12</t>
  </si>
  <si>
    <t>杨鹃铭</t>
  </si>
  <si>
    <t>20240600729</t>
  </si>
  <si>
    <t>75.64</t>
  </si>
  <si>
    <t>区旅游质量监督所</t>
  </si>
  <si>
    <t>曾翕</t>
  </si>
  <si>
    <t>20240600712</t>
  </si>
  <si>
    <t>77.90</t>
  </si>
  <si>
    <t>柏雨芯</t>
  </si>
  <si>
    <t>20240600714</t>
  </si>
  <si>
    <t>区人力资源服务中心</t>
  </si>
  <si>
    <t>杨艳萍</t>
  </si>
  <si>
    <t>20240606818</t>
  </si>
  <si>
    <t>76.00</t>
  </si>
  <si>
    <t>胡鑫刚</t>
  </si>
  <si>
    <t>20240606802</t>
  </si>
  <si>
    <t>74.42</t>
  </si>
  <si>
    <t>区人力资源服务中心
（法学）</t>
  </si>
  <si>
    <t>杨明洁</t>
  </si>
  <si>
    <t>20240606705</t>
  </si>
  <si>
    <t>75.20</t>
  </si>
  <si>
    <t>李珊</t>
  </si>
  <si>
    <t>20240606612</t>
  </si>
  <si>
    <t>75.74</t>
  </si>
  <si>
    <t>区融媒体中心</t>
  </si>
  <si>
    <t>彭静</t>
  </si>
  <si>
    <t>20240602312</t>
  </si>
  <si>
    <t>熊甜</t>
  </si>
  <si>
    <t>20240602317</t>
  </si>
  <si>
    <t>区散装水泥、墙体材料监察中心</t>
  </si>
  <si>
    <t>许芮</t>
  </si>
  <si>
    <t>20240605514</t>
  </si>
  <si>
    <t>76.80</t>
  </si>
  <si>
    <t>杨小杰</t>
  </si>
  <si>
    <t>20240605612</t>
  </si>
  <si>
    <t>74.90</t>
  </si>
  <si>
    <t>区社会保险服务中心</t>
  </si>
  <si>
    <t>蒋新林</t>
  </si>
  <si>
    <t>20240605731</t>
  </si>
  <si>
    <t>宋勇</t>
  </si>
  <si>
    <t>20240605714</t>
  </si>
  <si>
    <t>71.20</t>
  </si>
  <si>
    <t>谭桂敏</t>
  </si>
  <si>
    <t>20240605822</t>
  </si>
  <si>
    <t>80.22</t>
  </si>
  <si>
    <t>于柯睿</t>
  </si>
  <si>
    <t>20240605823</t>
  </si>
  <si>
    <t>73.36</t>
  </si>
  <si>
    <t>管理岗位（三）</t>
  </si>
  <si>
    <t>熊青琪</t>
  </si>
  <si>
    <t>20240605923</t>
  </si>
  <si>
    <t>76.10</t>
  </si>
  <si>
    <t>张布朋</t>
  </si>
  <si>
    <t>20240605919</t>
  </si>
  <si>
    <t>74.56</t>
  </si>
  <si>
    <t>管理岗位（四）</t>
  </si>
  <si>
    <t>张蕾</t>
  </si>
  <si>
    <t>20240606108</t>
  </si>
  <si>
    <t>张桂兰</t>
  </si>
  <si>
    <t>20240606101</t>
  </si>
  <si>
    <t>区社会福利院</t>
  </si>
  <si>
    <t>向志威</t>
  </si>
  <si>
    <t>20240602612</t>
  </si>
  <si>
    <t>76.30</t>
  </si>
  <si>
    <t>肖锐</t>
  </si>
  <si>
    <t>20240602617</t>
  </si>
  <si>
    <t>77.00</t>
  </si>
  <si>
    <t>周霞梅</t>
  </si>
  <si>
    <t>20240601030</t>
  </si>
  <si>
    <t>75.90</t>
  </si>
  <si>
    <t>杨晓彦</t>
  </si>
  <si>
    <t>20240600827</t>
  </si>
  <si>
    <t>71.40</t>
  </si>
  <si>
    <t>区市场监督管理局信息中心</t>
  </si>
  <si>
    <t>谌俊宇</t>
  </si>
  <si>
    <t>20240602122</t>
  </si>
  <si>
    <t>杨沂承</t>
  </si>
  <si>
    <t>20240602110</t>
  </si>
  <si>
    <t>79.94</t>
  </si>
  <si>
    <t>区市场监督检验检测中心</t>
  </si>
  <si>
    <t>莫雨琪</t>
  </si>
  <si>
    <t>20240602409</t>
  </si>
  <si>
    <t>杨霄</t>
  </si>
  <si>
    <t>20240602410</t>
  </si>
  <si>
    <t>72.10</t>
  </si>
  <si>
    <t>区图书馆</t>
  </si>
  <si>
    <t>李玄</t>
  </si>
  <si>
    <t>20240601425</t>
  </si>
  <si>
    <t>75.00</t>
  </si>
  <si>
    <t>王晶晶</t>
  </si>
  <si>
    <t>20240601831</t>
  </si>
  <si>
    <t>74.50</t>
  </si>
  <si>
    <t>区土地收购储备中心</t>
  </si>
  <si>
    <t>欧阳兆琪</t>
  </si>
  <si>
    <t>20240604706</t>
  </si>
  <si>
    <t>77.80</t>
  </si>
  <si>
    <t>尹淑瑾</t>
  </si>
  <si>
    <t>20240604732</t>
  </si>
  <si>
    <t>区危险化学品应急救援中心</t>
  </si>
  <si>
    <t>莫家耀</t>
  </si>
  <si>
    <t>20240607114</t>
  </si>
  <si>
    <t>72.40</t>
  </si>
  <si>
    <t>刘德昆</t>
  </si>
  <si>
    <t>20240606925</t>
  </si>
  <si>
    <t>74.40</t>
  </si>
  <si>
    <t>王力</t>
  </si>
  <si>
    <t>20240606927</t>
  </si>
  <si>
    <t>73.70</t>
  </si>
  <si>
    <t>蒋绍轩</t>
  </si>
  <si>
    <t>20240607123</t>
  </si>
  <si>
    <t>区卫生健康药具管理服务
和健康教育中心</t>
  </si>
  <si>
    <t>邹浪涛</t>
  </si>
  <si>
    <t>20240601130</t>
  </si>
  <si>
    <t>75.26</t>
  </si>
  <si>
    <t>张叶</t>
  </si>
  <si>
    <t>20240601107</t>
  </si>
  <si>
    <t>李俊杰</t>
  </si>
  <si>
    <t>20240601209</t>
  </si>
  <si>
    <t>杜文</t>
  </si>
  <si>
    <t>20240601205</t>
  </si>
  <si>
    <t>区未成年人保护中心</t>
  </si>
  <si>
    <t>陆锡</t>
  </si>
  <si>
    <t>20240606229</t>
  </si>
  <si>
    <t>杨钧</t>
  </si>
  <si>
    <t>20240606321</t>
  </si>
  <si>
    <t>区新街街道社区卫生服务中心</t>
  </si>
  <si>
    <t>姚子宜</t>
  </si>
  <si>
    <t>20240601401</t>
  </si>
  <si>
    <t>75.66</t>
  </si>
  <si>
    <t>唐胜男</t>
  </si>
  <si>
    <t>20240601405</t>
  </si>
  <si>
    <t>70.12</t>
  </si>
  <si>
    <t>区政务服务中心</t>
  </si>
  <si>
    <t>张盛威</t>
  </si>
  <si>
    <t>20240601922</t>
  </si>
  <si>
    <t>73.80</t>
  </si>
  <si>
    <t>蒲炫辰</t>
  </si>
  <si>
    <t>20240601925</t>
  </si>
  <si>
    <t>71.00</t>
  </si>
  <si>
    <t>区智慧交通管理中心</t>
  </si>
  <si>
    <t>周福泉</t>
  </si>
  <si>
    <t>20240600104</t>
  </si>
  <si>
    <t>76.34</t>
  </si>
  <si>
    <t>谭超</t>
  </si>
  <si>
    <t>20240600107</t>
  </si>
  <si>
    <t>73.10</t>
  </si>
  <si>
    <t>肖亦为</t>
  </si>
  <si>
    <t>20240600101</t>
  </si>
  <si>
    <t>石文清</t>
  </si>
  <si>
    <t>20240600105</t>
  </si>
  <si>
    <t>71.60</t>
  </si>
  <si>
    <t>区重点建设项目事务中心</t>
  </si>
  <si>
    <t>王玉霞</t>
  </si>
  <si>
    <t>20240605423</t>
  </si>
  <si>
    <t>76.18</t>
  </si>
  <si>
    <t>吴昭熠</t>
  </si>
  <si>
    <t>20240605412</t>
  </si>
  <si>
    <t>73.94</t>
  </si>
  <si>
    <t>区住房保障服务中心</t>
  </si>
  <si>
    <t>吴文锡</t>
  </si>
  <si>
    <t>20240602213</t>
  </si>
  <si>
    <t>向希玉</t>
  </si>
  <si>
    <t>20240602231</t>
  </si>
  <si>
    <t>医保基金核查和结算中心</t>
  </si>
  <si>
    <t>杨赟欣</t>
  </si>
  <si>
    <t>20240600521</t>
  </si>
  <si>
    <t>75.44</t>
  </si>
  <si>
    <t>向琳</t>
  </si>
  <si>
    <t>20240600527</t>
  </si>
  <si>
    <t>73.20</t>
  </si>
  <si>
    <t>区乡街所属事业单位</t>
  </si>
  <si>
    <t>李梓豪</t>
  </si>
  <si>
    <t>20240609005</t>
  </si>
  <si>
    <t>龙羽君</t>
  </si>
  <si>
    <t>20240608115</t>
  </si>
  <si>
    <t>向文艺</t>
  </si>
  <si>
    <t>20240608622</t>
  </si>
  <si>
    <t>72.00</t>
  </si>
  <si>
    <t>易蓉蓉</t>
  </si>
  <si>
    <t>20240608527</t>
  </si>
  <si>
    <t>76.60</t>
  </si>
  <si>
    <t>赵静妮</t>
  </si>
  <si>
    <t>20240608618</t>
  </si>
  <si>
    <t>王一斐</t>
  </si>
  <si>
    <t>20240608330</t>
  </si>
  <si>
    <t>77.34</t>
  </si>
  <si>
    <t>邓又铭</t>
  </si>
  <si>
    <t>20240609228</t>
  </si>
  <si>
    <t>76.36</t>
  </si>
  <si>
    <t>向雪芹</t>
  </si>
  <si>
    <t>20240609213</t>
  </si>
  <si>
    <t>黄艺</t>
  </si>
  <si>
    <t>20240608732</t>
  </si>
  <si>
    <t>72.98</t>
  </si>
  <si>
    <t>杨晓飞</t>
  </si>
  <si>
    <t>20240609129</t>
  </si>
  <si>
    <t>贺炜彬</t>
  </si>
  <si>
    <t>20240609718</t>
  </si>
  <si>
    <t>李紫玲</t>
  </si>
  <si>
    <t>20240609710</t>
  </si>
  <si>
    <t>75.08</t>
  </si>
  <si>
    <t>艾洪宇</t>
  </si>
  <si>
    <t>20240610214</t>
  </si>
  <si>
    <t>李儒涛</t>
  </si>
  <si>
    <t>20240609722</t>
  </si>
  <si>
    <t>74.70</t>
  </si>
  <si>
    <t>银杰华</t>
  </si>
  <si>
    <t>20240610216</t>
  </si>
  <si>
    <t>75.02</t>
  </si>
  <si>
    <t>林湘培</t>
  </si>
  <si>
    <t>20240611024</t>
  </si>
  <si>
    <t>陈秋戎</t>
  </si>
  <si>
    <t>20240609826</t>
  </si>
  <si>
    <t>瞿世豪</t>
  </si>
  <si>
    <t>20240610025</t>
  </si>
  <si>
    <t>罗文昊</t>
  </si>
  <si>
    <t>20240611033</t>
  </si>
  <si>
    <t>龙雨涛</t>
  </si>
  <si>
    <t>20240611101</t>
  </si>
  <si>
    <t>71.50</t>
  </si>
  <si>
    <t>袁梓豪</t>
  </si>
  <si>
    <t>20240611110</t>
  </si>
  <si>
    <t>朱文强</t>
  </si>
  <si>
    <t>20240611035</t>
  </si>
  <si>
    <t>69.28</t>
  </si>
  <si>
    <t>舒辉</t>
  </si>
  <si>
    <t>20240611119</t>
  </si>
  <si>
    <t>王珍</t>
  </si>
  <si>
    <t>20240611115</t>
  </si>
  <si>
    <t>管理岗位（五）</t>
  </si>
  <si>
    <t>林剑茹</t>
  </si>
  <si>
    <t>20240611122</t>
  </si>
  <si>
    <t>谢文</t>
  </si>
  <si>
    <t>20240611125</t>
  </si>
  <si>
    <t>70.44</t>
  </si>
  <si>
    <t>石芯铭</t>
  </si>
  <si>
    <t>20240602432</t>
  </si>
  <si>
    <t>72.74</t>
  </si>
  <si>
    <t>舒皓彬</t>
  </si>
  <si>
    <t>20240602420</t>
  </si>
  <si>
    <t>69.70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</si>
</sst>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46"/>
  <sheetViews>
    <sheetView tabSelected="1" workbookViewId="0">
      <selection activeCell="P24" sqref="P24"/>
    </sheetView>
  </sheetViews>
  <sheetFormatPr defaultColWidth="9" defaultRowHeight="13.5"/>
  <cols>
    <col min="1" max="1" width="4.375" style="1" customWidth="1"/>
    <col min="2" max="2" width="29.625" style="1" customWidth="1"/>
    <col min="3" max="3" width="15" style="1" customWidth="1"/>
    <col min="4" max="4" width="4.125" style="1" customWidth="1"/>
    <col min="5" max="5" width="8.875" style="1" customWidth="1"/>
    <col min="6" max="6" width="12.625" style="1" customWidth="1"/>
    <col min="7" max="7" width="7.375" style="3" customWidth="1"/>
    <col min="8" max="8" width="7.375" style="4" customWidth="1"/>
    <col min="9" max="9" width="6.375" style="4" customWidth="1"/>
    <col min="10" max="11" width="8.375" style="4" customWidth="1"/>
    <col min="12" max="12" width="4.125" style="5" customWidth="1"/>
    <col min="13" max="13" width="10.75" style="1" customWidth="1"/>
    <col min="14" max="16363" width="9" style="1"/>
    <col min="16364" max="16364" width="9" style="6"/>
    <col min="16365" max="16384" width="9" style="1"/>
  </cols>
  <sheetData>
    <row r="1" s="1" customFormat="1" ht="32" customHeight="1" spans="1:16364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23"/>
      <c r="M1" s="7"/>
      <c r="XEJ1" s="6"/>
    </row>
    <row r="2" s="2" customFormat="1" ht="30" customHeight="1" spans="1:1636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8</v>
      </c>
      <c r="K2" s="24" t="s">
        <v>10</v>
      </c>
      <c r="L2" s="9" t="s">
        <v>11</v>
      </c>
      <c r="M2" s="9" t="s">
        <v>12</v>
      </c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7"/>
      <c r="XEK2" s="25"/>
      <c r="XEL2" s="25"/>
      <c r="XEM2" s="25"/>
      <c r="XEN2" s="25"/>
    </row>
    <row r="3" s="1" customFormat="1" spans="1:16364">
      <c r="A3" s="11">
        <v>1</v>
      </c>
      <c r="B3" s="12" t="s">
        <v>13</v>
      </c>
      <c r="C3" s="12" t="s">
        <v>14</v>
      </c>
      <c r="D3" s="13">
        <v>1</v>
      </c>
      <c r="E3" s="11" t="s">
        <v>15</v>
      </c>
      <c r="F3" s="14" t="s">
        <v>16</v>
      </c>
      <c r="G3" s="15">
        <v>71.45</v>
      </c>
      <c r="H3" s="16">
        <f t="shared" ref="H3:H66" si="0">G3*0.6</f>
        <v>42.87</v>
      </c>
      <c r="I3" s="14" t="s">
        <v>17</v>
      </c>
      <c r="J3" s="16">
        <f t="shared" ref="J3:J7" si="1">I3*0.4</f>
        <v>30.84</v>
      </c>
      <c r="K3" s="16">
        <f t="shared" ref="K3:K66" si="2">H3+J3</f>
        <v>73.71</v>
      </c>
      <c r="L3" s="11">
        <v>1</v>
      </c>
      <c r="M3" s="11" t="s">
        <v>18</v>
      </c>
      <c r="XEJ3" s="6"/>
    </row>
    <row r="4" s="1" customFormat="1" spans="1:16364">
      <c r="A4" s="11">
        <v>2</v>
      </c>
      <c r="B4" s="17"/>
      <c r="C4" s="17"/>
      <c r="D4" s="18"/>
      <c r="E4" s="11" t="s">
        <v>19</v>
      </c>
      <c r="F4" s="14" t="s">
        <v>20</v>
      </c>
      <c r="G4" s="15">
        <v>72.19</v>
      </c>
      <c r="H4" s="16">
        <f t="shared" si="0"/>
        <v>43.314</v>
      </c>
      <c r="I4" s="14" t="s">
        <v>21</v>
      </c>
      <c r="J4" s="16">
        <f t="shared" si="1"/>
        <v>29.92</v>
      </c>
      <c r="K4" s="16">
        <f t="shared" si="2"/>
        <v>73.234</v>
      </c>
      <c r="L4" s="11">
        <v>2</v>
      </c>
      <c r="M4" s="11"/>
      <c r="XEJ4" s="6"/>
    </row>
    <row r="5" s="1" customFormat="1" spans="1:16364">
      <c r="A5" s="11">
        <v>3</v>
      </c>
      <c r="B5" s="12" t="s">
        <v>22</v>
      </c>
      <c r="C5" s="12" t="s">
        <v>14</v>
      </c>
      <c r="D5" s="13">
        <v>1</v>
      </c>
      <c r="E5" s="11" t="s">
        <v>23</v>
      </c>
      <c r="F5" s="14" t="s">
        <v>24</v>
      </c>
      <c r="G5" s="15">
        <v>75.96</v>
      </c>
      <c r="H5" s="16">
        <f t="shared" si="0"/>
        <v>45.576</v>
      </c>
      <c r="I5" s="14" t="s">
        <v>25</v>
      </c>
      <c r="J5" s="16">
        <f t="shared" si="1"/>
        <v>29.088</v>
      </c>
      <c r="K5" s="16">
        <f t="shared" si="2"/>
        <v>74.664</v>
      </c>
      <c r="L5" s="11">
        <v>1</v>
      </c>
      <c r="M5" s="11" t="s">
        <v>18</v>
      </c>
      <c r="XEJ5" s="6"/>
    </row>
    <row r="6" s="1" customFormat="1" spans="1:16364">
      <c r="A6" s="11">
        <v>4</v>
      </c>
      <c r="B6" s="17"/>
      <c r="C6" s="17"/>
      <c r="D6" s="18"/>
      <c r="E6" s="11" t="s">
        <v>26</v>
      </c>
      <c r="F6" s="14" t="s">
        <v>27</v>
      </c>
      <c r="G6" s="15">
        <v>63.47</v>
      </c>
      <c r="H6" s="16">
        <f t="shared" si="0"/>
        <v>38.082</v>
      </c>
      <c r="I6" s="14" t="s">
        <v>28</v>
      </c>
      <c r="J6" s="16">
        <f t="shared" si="1"/>
        <v>28.544</v>
      </c>
      <c r="K6" s="16">
        <f t="shared" si="2"/>
        <v>66.626</v>
      </c>
      <c r="L6" s="11">
        <v>2</v>
      </c>
      <c r="M6" s="11"/>
      <c r="XEJ6" s="6"/>
    </row>
    <row r="7" s="1" customFormat="1" spans="1:16364">
      <c r="A7" s="11">
        <v>5</v>
      </c>
      <c r="B7" s="12" t="s">
        <v>29</v>
      </c>
      <c r="C7" s="12" t="s">
        <v>14</v>
      </c>
      <c r="D7" s="13">
        <v>1</v>
      </c>
      <c r="E7" s="11" t="s">
        <v>30</v>
      </c>
      <c r="F7" s="14" t="s">
        <v>31</v>
      </c>
      <c r="G7" s="15">
        <v>79.26</v>
      </c>
      <c r="H7" s="16">
        <f t="shared" si="0"/>
        <v>47.556</v>
      </c>
      <c r="I7" s="26" t="s">
        <v>32</v>
      </c>
      <c r="J7" s="16">
        <f t="shared" si="1"/>
        <v>29.64</v>
      </c>
      <c r="K7" s="16">
        <f t="shared" si="2"/>
        <v>77.196</v>
      </c>
      <c r="L7" s="11">
        <v>1</v>
      </c>
      <c r="M7" s="11" t="s">
        <v>18</v>
      </c>
      <c r="XEJ7" s="6"/>
    </row>
    <row r="8" s="1" customFormat="1" spans="1:16364">
      <c r="A8" s="11">
        <v>6</v>
      </c>
      <c r="B8" s="17"/>
      <c r="C8" s="17"/>
      <c r="D8" s="18"/>
      <c r="E8" s="11" t="s">
        <v>33</v>
      </c>
      <c r="F8" s="14" t="s">
        <v>34</v>
      </c>
      <c r="G8" s="15">
        <v>74.18</v>
      </c>
      <c r="H8" s="16">
        <f t="shared" si="0"/>
        <v>44.508</v>
      </c>
      <c r="I8" s="26" t="s">
        <v>35</v>
      </c>
      <c r="J8" s="16">
        <v>0</v>
      </c>
      <c r="K8" s="16">
        <f t="shared" si="2"/>
        <v>44.508</v>
      </c>
      <c r="L8" s="11">
        <v>2</v>
      </c>
      <c r="M8" s="11"/>
      <c r="XEJ8" s="6"/>
    </row>
    <row r="9" s="1" customFormat="1" spans="1:16364">
      <c r="A9" s="11">
        <v>7</v>
      </c>
      <c r="B9" s="19" t="s">
        <v>36</v>
      </c>
      <c r="C9" s="12" t="s">
        <v>37</v>
      </c>
      <c r="D9" s="13">
        <v>1</v>
      </c>
      <c r="E9" s="11" t="s">
        <v>38</v>
      </c>
      <c r="F9" s="14" t="s">
        <v>39</v>
      </c>
      <c r="G9" s="15">
        <v>67.95</v>
      </c>
      <c r="H9" s="16">
        <f t="shared" si="0"/>
        <v>40.77</v>
      </c>
      <c r="I9" s="26" t="s">
        <v>40</v>
      </c>
      <c r="J9" s="16">
        <f t="shared" ref="J9:J13" si="3">I9*0.4</f>
        <v>29.36</v>
      </c>
      <c r="K9" s="16">
        <f t="shared" si="2"/>
        <v>70.13</v>
      </c>
      <c r="L9" s="11">
        <v>1</v>
      </c>
      <c r="M9" s="11" t="s">
        <v>18</v>
      </c>
      <c r="XEJ9" s="6"/>
    </row>
    <row r="10" s="1" customFormat="1" spans="1:16364">
      <c r="A10" s="11">
        <v>8</v>
      </c>
      <c r="B10" s="17"/>
      <c r="C10" s="17"/>
      <c r="D10" s="18"/>
      <c r="E10" s="11" t="s">
        <v>41</v>
      </c>
      <c r="F10" s="14" t="s">
        <v>42</v>
      </c>
      <c r="G10" s="15">
        <v>54.6</v>
      </c>
      <c r="H10" s="16">
        <f t="shared" si="0"/>
        <v>32.76</v>
      </c>
      <c r="I10" s="26" t="s">
        <v>43</v>
      </c>
      <c r="J10" s="16">
        <f t="shared" si="3"/>
        <v>29.504</v>
      </c>
      <c r="K10" s="16">
        <f t="shared" si="2"/>
        <v>62.264</v>
      </c>
      <c r="L10" s="11">
        <v>2</v>
      </c>
      <c r="M10" s="11"/>
      <c r="XEJ10" s="6"/>
    </row>
    <row r="11" s="1" customFormat="1" spans="1:16364">
      <c r="A11" s="11">
        <v>9</v>
      </c>
      <c r="B11" s="12" t="s">
        <v>44</v>
      </c>
      <c r="C11" s="12" t="s">
        <v>14</v>
      </c>
      <c r="D11" s="13">
        <v>1</v>
      </c>
      <c r="E11" s="11" t="s">
        <v>45</v>
      </c>
      <c r="F11" s="14" t="s">
        <v>46</v>
      </c>
      <c r="G11" s="15">
        <v>76.96</v>
      </c>
      <c r="H11" s="16">
        <f t="shared" si="0"/>
        <v>46.176</v>
      </c>
      <c r="I11" s="26" t="s">
        <v>47</v>
      </c>
      <c r="J11" s="16">
        <f t="shared" si="3"/>
        <v>31.096</v>
      </c>
      <c r="K11" s="16">
        <f t="shared" si="2"/>
        <v>77.272</v>
      </c>
      <c r="L11" s="11">
        <v>1</v>
      </c>
      <c r="M11" s="11" t="s">
        <v>18</v>
      </c>
      <c r="XEJ11" s="6"/>
    </row>
    <row r="12" s="1" customFormat="1" spans="1:16364">
      <c r="A12" s="11">
        <v>10</v>
      </c>
      <c r="B12" s="17"/>
      <c r="C12" s="17"/>
      <c r="D12" s="18"/>
      <c r="E12" s="11" t="s">
        <v>48</v>
      </c>
      <c r="F12" s="14" t="s">
        <v>49</v>
      </c>
      <c r="G12" s="15">
        <v>73.24</v>
      </c>
      <c r="H12" s="16">
        <f t="shared" si="0"/>
        <v>43.944</v>
      </c>
      <c r="I12" s="26" t="s">
        <v>50</v>
      </c>
      <c r="J12" s="16">
        <f t="shared" si="3"/>
        <v>28.44</v>
      </c>
      <c r="K12" s="16">
        <f t="shared" si="2"/>
        <v>72.384</v>
      </c>
      <c r="L12" s="11">
        <v>2</v>
      </c>
      <c r="M12" s="11"/>
      <c r="XEJ12" s="6"/>
    </row>
    <row r="13" s="1" customFormat="1" spans="1:16364">
      <c r="A13" s="11">
        <v>11</v>
      </c>
      <c r="B13" s="20" t="s">
        <v>51</v>
      </c>
      <c r="C13" s="12" t="s">
        <v>52</v>
      </c>
      <c r="D13" s="13">
        <v>1</v>
      </c>
      <c r="E13" s="11" t="s">
        <v>53</v>
      </c>
      <c r="F13" s="14" t="s">
        <v>54</v>
      </c>
      <c r="G13" s="15">
        <v>78.24</v>
      </c>
      <c r="H13" s="16">
        <f t="shared" si="0"/>
        <v>46.944</v>
      </c>
      <c r="I13" s="26" t="s">
        <v>55</v>
      </c>
      <c r="J13" s="16">
        <f t="shared" si="3"/>
        <v>30.352</v>
      </c>
      <c r="K13" s="16">
        <f t="shared" si="2"/>
        <v>77.296</v>
      </c>
      <c r="L13" s="11">
        <v>1</v>
      </c>
      <c r="M13" s="11" t="s">
        <v>18</v>
      </c>
      <c r="XEJ13" s="6"/>
    </row>
    <row r="14" s="1" customFormat="1" spans="1:16364">
      <c r="A14" s="11">
        <v>12</v>
      </c>
      <c r="B14" s="20"/>
      <c r="C14" s="17"/>
      <c r="D14" s="18"/>
      <c r="E14" s="11" t="s">
        <v>56</v>
      </c>
      <c r="F14" s="14" t="s">
        <v>57</v>
      </c>
      <c r="G14" s="15">
        <v>66.26</v>
      </c>
      <c r="H14" s="16">
        <f t="shared" si="0"/>
        <v>39.756</v>
      </c>
      <c r="I14" s="26" t="s">
        <v>35</v>
      </c>
      <c r="J14" s="16">
        <v>0</v>
      </c>
      <c r="K14" s="16">
        <f t="shared" si="2"/>
        <v>39.756</v>
      </c>
      <c r="L14" s="11">
        <v>2</v>
      </c>
      <c r="M14" s="11"/>
      <c r="XEJ14" s="6"/>
    </row>
    <row r="15" s="1" customFormat="1" spans="1:16364">
      <c r="A15" s="11">
        <v>13</v>
      </c>
      <c r="B15" s="20"/>
      <c r="C15" s="12" t="s">
        <v>58</v>
      </c>
      <c r="D15" s="13">
        <v>1</v>
      </c>
      <c r="E15" s="11" t="s">
        <v>59</v>
      </c>
      <c r="F15" s="14" t="s">
        <v>60</v>
      </c>
      <c r="G15" s="15">
        <v>81.53</v>
      </c>
      <c r="H15" s="16">
        <f t="shared" si="0"/>
        <v>48.918</v>
      </c>
      <c r="I15" s="14" t="s">
        <v>61</v>
      </c>
      <c r="J15" s="16">
        <f t="shared" ref="J15:J51" si="4">I15*0.4</f>
        <v>32.216</v>
      </c>
      <c r="K15" s="16">
        <f t="shared" si="2"/>
        <v>81.134</v>
      </c>
      <c r="L15" s="11">
        <v>1</v>
      </c>
      <c r="M15" s="11" t="s">
        <v>18</v>
      </c>
      <c r="XEJ15" s="6"/>
    </row>
    <row r="16" s="1" customFormat="1" spans="1:16364">
      <c r="A16" s="11">
        <v>14</v>
      </c>
      <c r="B16" s="20"/>
      <c r="C16" s="17"/>
      <c r="D16" s="18"/>
      <c r="E16" s="11" t="s">
        <v>62</v>
      </c>
      <c r="F16" s="14" t="s">
        <v>63</v>
      </c>
      <c r="G16" s="15">
        <v>76.06</v>
      </c>
      <c r="H16" s="16">
        <f t="shared" si="0"/>
        <v>45.636</v>
      </c>
      <c r="I16" s="14" t="s">
        <v>64</v>
      </c>
      <c r="J16" s="16">
        <f t="shared" si="4"/>
        <v>28.32</v>
      </c>
      <c r="K16" s="16">
        <f t="shared" si="2"/>
        <v>73.956</v>
      </c>
      <c r="L16" s="11">
        <v>2</v>
      </c>
      <c r="M16" s="11"/>
      <c r="XEJ16" s="6"/>
    </row>
    <row r="17" s="1" customFormat="1" spans="1:16364">
      <c r="A17" s="11">
        <v>15</v>
      </c>
      <c r="B17" s="12" t="s">
        <v>65</v>
      </c>
      <c r="C17" s="12" t="s">
        <v>37</v>
      </c>
      <c r="D17" s="13">
        <v>1</v>
      </c>
      <c r="E17" s="11" t="s">
        <v>66</v>
      </c>
      <c r="F17" s="14" t="s">
        <v>67</v>
      </c>
      <c r="G17" s="15">
        <v>72.11</v>
      </c>
      <c r="H17" s="16">
        <f t="shared" si="0"/>
        <v>43.266</v>
      </c>
      <c r="I17" s="26" t="s">
        <v>68</v>
      </c>
      <c r="J17" s="16">
        <f t="shared" si="4"/>
        <v>31.296</v>
      </c>
      <c r="K17" s="16">
        <f t="shared" si="2"/>
        <v>74.562</v>
      </c>
      <c r="L17" s="11">
        <v>1</v>
      </c>
      <c r="M17" s="11" t="s">
        <v>18</v>
      </c>
      <c r="XEJ17" s="6"/>
    </row>
    <row r="18" s="1" customFormat="1" spans="1:16364">
      <c r="A18" s="11">
        <v>16</v>
      </c>
      <c r="B18" s="17"/>
      <c r="C18" s="17"/>
      <c r="D18" s="18"/>
      <c r="E18" s="11" t="s">
        <v>69</v>
      </c>
      <c r="F18" s="14" t="s">
        <v>70</v>
      </c>
      <c r="G18" s="15">
        <v>67.41</v>
      </c>
      <c r="H18" s="16">
        <f t="shared" si="0"/>
        <v>40.446</v>
      </c>
      <c r="I18" s="26" t="s">
        <v>71</v>
      </c>
      <c r="J18" s="16">
        <f t="shared" si="4"/>
        <v>31</v>
      </c>
      <c r="K18" s="16">
        <f t="shared" si="2"/>
        <v>71.446</v>
      </c>
      <c r="L18" s="11">
        <v>2</v>
      </c>
      <c r="M18" s="11"/>
      <c r="XEJ18" s="6"/>
    </row>
    <row r="19" s="1" customFormat="1" spans="1:16364">
      <c r="A19" s="11">
        <v>17</v>
      </c>
      <c r="B19" s="12" t="s">
        <v>72</v>
      </c>
      <c r="C19" s="12" t="s">
        <v>14</v>
      </c>
      <c r="D19" s="11">
        <v>2</v>
      </c>
      <c r="E19" s="11" t="s">
        <v>73</v>
      </c>
      <c r="F19" s="14" t="s">
        <v>74</v>
      </c>
      <c r="G19" s="15">
        <v>77.66</v>
      </c>
      <c r="H19" s="16">
        <f t="shared" si="0"/>
        <v>46.596</v>
      </c>
      <c r="I19" s="14" t="s">
        <v>75</v>
      </c>
      <c r="J19" s="16">
        <f t="shared" si="4"/>
        <v>30.96</v>
      </c>
      <c r="K19" s="16">
        <f t="shared" si="2"/>
        <v>77.556</v>
      </c>
      <c r="L19" s="11">
        <v>1</v>
      </c>
      <c r="M19" s="11" t="s">
        <v>18</v>
      </c>
      <c r="XEJ19" s="6"/>
    </row>
    <row r="20" s="1" customFormat="1" spans="1:16364">
      <c r="A20" s="11">
        <v>18</v>
      </c>
      <c r="B20" s="20"/>
      <c r="C20" s="20"/>
      <c r="D20" s="11"/>
      <c r="E20" s="11" t="s">
        <v>76</v>
      </c>
      <c r="F20" s="14" t="s">
        <v>77</v>
      </c>
      <c r="G20" s="15">
        <v>77.23</v>
      </c>
      <c r="H20" s="16">
        <f t="shared" si="0"/>
        <v>46.338</v>
      </c>
      <c r="I20" s="14" t="s">
        <v>78</v>
      </c>
      <c r="J20" s="16">
        <f t="shared" si="4"/>
        <v>29.312</v>
      </c>
      <c r="K20" s="16">
        <f t="shared" si="2"/>
        <v>75.65</v>
      </c>
      <c r="L20" s="11">
        <v>2</v>
      </c>
      <c r="M20" s="11" t="s">
        <v>18</v>
      </c>
      <c r="XEJ20" s="6"/>
    </row>
    <row r="21" s="1" customFormat="1" spans="1:16364">
      <c r="A21" s="11">
        <v>19</v>
      </c>
      <c r="B21" s="20"/>
      <c r="C21" s="20"/>
      <c r="D21" s="11"/>
      <c r="E21" s="11" t="s">
        <v>79</v>
      </c>
      <c r="F21" s="14" t="s">
        <v>80</v>
      </c>
      <c r="G21" s="15">
        <v>76.22</v>
      </c>
      <c r="H21" s="16">
        <f t="shared" si="0"/>
        <v>45.732</v>
      </c>
      <c r="I21" s="14" t="s">
        <v>81</v>
      </c>
      <c r="J21" s="16">
        <f t="shared" si="4"/>
        <v>29.04</v>
      </c>
      <c r="K21" s="16">
        <f t="shared" si="2"/>
        <v>74.772</v>
      </c>
      <c r="L21" s="11">
        <v>3</v>
      </c>
      <c r="M21" s="11"/>
      <c r="XEJ21" s="6"/>
    </row>
    <row r="22" s="1" customFormat="1" spans="1:16364">
      <c r="A22" s="11">
        <v>20</v>
      </c>
      <c r="B22" s="17"/>
      <c r="C22" s="17"/>
      <c r="D22" s="11"/>
      <c r="E22" s="11" t="s">
        <v>82</v>
      </c>
      <c r="F22" s="14" t="s">
        <v>83</v>
      </c>
      <c r="G22" s="15">
        <v>73.55</v>
      </c>
      <c r="H22" s="16">
        <f t="shared" si="0"/>
        <v>44.13</v>
      </c>
      <c r="I22" s="14" t="s">
        <v>84</v>
      </c>
      <c r="J22" s="16">
        <f t="shared" si="4"/>
        <v>28.968</v>
      </c>
      <c r="K22" s="16">
        <f t="shared" si="2"/>
        <v>73.098</v>
      </c>
      <c r="L22" s="11">
        <v>4</v>
      </c>
      <c r="M22" s="11"/>
      <c r="XEJ22" s="6"/>
    </row>
    <row r="23" s="1" customFormat="1" spans="1:16364">
      <c r="A23" s="11">
        <v>21</v>
      </c>
      <c r="B23" s="12" t="s">
        <v>85</v>
      </c>
      <c r="C23" s="12" t="s">
        <v>14</v>
      </c>
      <c r="D23" s="13">
        <v>1</v>
      </c>
      <c r="E23" s="11" t="s">
        <v>86</v>
      </c>
      <c r="F23" s="14" t="s">
        <v>87</v>
      </c>
      <c r="G23" s="15">
        <v>80.02</v>
      </c>
      <c r="H23" s="16">
        <f t="shared" si="0"/>
        <v>48.012</v>
      </c>
      <c r="I23" s="26" t="s">
        <v>88</v>
      </c>
      <c r="J23" s="16">
        <f t="shared" si="4"/>
        <v>31.488</v>
      </c>
      <c r="K23" s="16">
        <f t="shared" si="2"/>
        <v>79.5</v>
      </c>
      <c r="L23" s="11">
        <v>1</v>
      </c>
      <c r="M23" s="11" t="s">
        <v>18</v>
      </c>
      <c r="XEJ23" s="6"/>
    </row>
    <row r="24" s="1" customFormat="1" spans="1:16364">
      <c r="A24" s="11">
        <v>22</v>
      </c>
      <c r="B24" s="17"/>
      <c r="C24" s="17"/>
      <c r="D24" s="18"/>
      <c r="E24" s="11" t="s">
        <v>89</v>
      </c>
      <c r="F24" s="14" t="s">
        <v>90</v>
      </c>
      <c r="G24" s="15">
        <v>75.96</v>
      </c>
      <c r="H24" s="16">
        <f t="shared" si="0"/>
        <v>45.576</v>
      </c>
      <c r="I24" s="26" t="s">
        <v>91</v>
      </c>
      <c r="J24" s="16">
        <f t="shared" si="4"/>
        <v>31.312</v>
      </c>
      <c r="K24" s="16">
        <f t="shared" si="2"/>
        <v>76.888</v>
      </c>
      <c r="L24" s="11">
        <v>2</v>
      </c>
      <c r="M24" s="11"/>
      <c r="XEJ24" s="6"/>
    </row>
    <row r="25" s="1" customFormat="1" spans="1:16364">
      <c r="A25" s="11">
        <v>23</v>
      </c>
      <c r="B25" s="12" t="s">
        <v>92</v>
      </c>
      <c r="C25" s="12" t="s">
        <v>14</v>
      </c>
      <c r="D25" s="13">
        <v>1</v>
      </c>
      <c r="E25" s="11" t="s">
        <v>93</v>
      </c>
      <c r="F25" s="14" t="s">
        <v>94</v>
      </c>
      <c r="G25" s="15">
        <v>71.22</v>
      </c>
      <c r="H25" s="16">
        <f t="shared" si="0"/>
        <v>42.732</v>
      </c>
      <c r="I25" s="26" t="s">
        <v>95</v>
      </c>
      <c r="J25" s="16">
        <f t="shared" si="4"/>
        <v>31.04</v>
      </c>
      <c r="K25" s="16">
        <f t="shared" si="2"/>
        <v>73.772</v>
      </c>
      <c r="L25" s="11">
        <v>1</v>
      </c>
      <c r="M25" s="11" t="s">
        <v>18</v>
      </c>
      <c r="XEJ25" s="6"/>
    </row>
    <row r="26" s="1" customFormat="1" spans="1:16364">
      <c r="A26" s="11">
        <v>24</v>
      </c>
      <c r="B26" s="17"/>
      <c r="C26" s="17"/>
      <c r="D26" s="18"/>
      <c r="E26" s="11" t="s">
        <v>96</v>
      </c>
      <c r="F26" s="14" t="s">
        <v>97</v>
      </c>
      <c r="G26" s="15">
        <v>70.06</v>
      </c>
      <c r="H26" s="16">
        <f t="shared" si="0"/>
        <v>42.036</v>
      </c>
      <c r="I26" s="26" t="s">
        <v>98</v>
      </c>
      <c r="J26" s="16">
        <f t="shared" si="4"/>
        <v>30.056</v>
      </c>
      <c r="K26" s="16">
        <f t="shared" si="2"/>
        <v>72.092</v>
      </c>
      <c r="L26" s="11">
        <v>2</v>
      </c>
      <c r="M26" s="11"/>
      <c r="XEJ26" s="6"/>
    </row>
    <row r="27" s="1" customFormat="1" spans="1:16364">
      <c r="A27" s="11">
        <v>25</v>
      </c>
      <c r="B27" s="12" t="s">
        <v>99</v>
      </c>
      <c r="C27" s="12" t="s">
        <v>37</v>
      </c>
      <c r="D27" s="13">
        <v>1</v>
      </c>
      <c r="E27" s="11" t="s">
        <v>100</v>
      </c>
      <c r="F27" s="14" t="s">
        <v>101</v>
      </c>
      <c r="G27" s="15">
        <v>69.01</v>
      </c>
      <c r="H27" s="16">
        <f t="shared" si="0"/>
        <v>41.406</v>
      </c>
      <c r="I27" s="26" t="s">
        <v>102</v>
      </c>
      <c r="J27" s="16">
        <f t="shared" si="4"/>
        <v>29.232</v>
      </c>
      <c r="K27" s="16">
        <f t="shared" si="2"/>
        <v>70.638</v>
      </c>
      <c r="L27" s="11">
        <v>1</v>
      </c>
      <c r="M27" s="11" t="s">
        <v>18</v>
      </c>
      <c r="XEJ27" s="6"/>
    </row>
    <row r="28" s="1" customFormat="1" spans="1:16364">
      <c r="A28" s="11">
        <v>26</v>
      </c>
      <c r="B28" s="17"/>
      <c r="C28" s="17"/>
      <c r="D28" s="18"/>
      <c r="E28" s="11" t="s">
        <v>103</v>
      </c>
      <c r="F28" s="14" t="s">
        <v>104</v>
      </c>
      <c r="G28" s="15">
        <v>67.5</v>
      </c>
      <c r="H28" s="16">
        <f t="shared" si="0"/>
        <v>40.5</v>
      </c>
      <c r="I28" s="26" t="s">
        <v>105</v>
      </c>
      <c r="J28" s="16">
        <f t="shared" si="4"/>
        <v>29.56</v>
      </c>
      <c r="K28" s="16">
        <f t="shared" si="2"/>
        <v>70.06</v>
      </c>
      <c r="L28" s="11">
        <v>2</v>
      </c>
      <c r="M28" s="11"/>
      <c r="XEJ28" s="6"/>
    </row>
    <row r="29" s="1" customFormat="1" spans="1:16364">
      <c r="A29" s="11">
        <v>27</v>
      </c>
      <c r="B29" s="12" t="s">
        <v>106</v>
      </c>
      <c r="C29" s="12" t="s">
        <v>37</v>
      </c>
      <c r="D29" s="13">
        <v>1</v>
      </c>
      <c r="E29" s="11" t="s">
        <v>107</v>
      </c>
      <c r="F29" s="14" t="s">
        <v>108</v>
      </c>
      <c r="G29" s="15">
        <v>73.83</v>
      </c>
      <c r="H29" s="16">
        <f t="shared" si="0"/>
        <v>44.298</v>
      </c>
      <c r="I29" s="26" t="s">
        <v>109</v>
      </c>
      <c r="J29" s="16">
        <f t="shared" si="4"/>
        <v>30.328</v>
      </c>
      <c r="K29" s="16">
        <f t="shared" si="2"/>
        <v>74.626</v>
      </c>
      <c r="L29" s="11">
        <v>1</v>
      </c>
      <c r="M29" s="11" t="s">
        <v>18</v>
      </c>
      <c r="XEJ29" s="6"/>
    </row>
    <row r="30" s="1" customFormat="1" spans="1:16364">
      <c r="A30" s="11">
        <v>28</v>
      </c>
      <c r="B30" s="17"/>
      <c r="C30" s="17"/>
      <c r="D30" s="18"/>
      <c r="E30" s="11" t="s">
        <v>110</v>
      </c>
      <c r="F30" s="14" t="s">
        <v>111</v>
      </c>
      <c r="G30" s="15">
        <v>69.77</v>
      </c>
      <c r="H30" s="16">
        <f t="shared" si="0"/>
        <v>41.862</v>
      </c>
      <c r="I30" s="26" t="s">
        <v>112</v>
      </c>
      <c r="J30" s="16">
        <f t="shared" si="4"/>
        <v>29.84</v>
      </c>
      <c r="K30" s="16">
        <f t="shared" si="2"/>
        <v>71.702</v>
      </c>
      <c r="L30" s="11">
        <v>2</v>
      </c>
      <c r="M30" s="11"/>
      <c r="XEJ30" s="6"/>
    </row>
    <row r="31" s="1" customFormat="1" spans="1:16364">
      <c r="A31" s="11">
        <v>29</v>
      </c>
      <c r="B31" s="12" t="s">
        <v>113</v>
      </c>
      <c r="C31" s="12" t="s">
        <v>14</v>
      </c>
      <c r="D31" s="13">
        <v>1</v>
      </c>
      <c r="E31" s="11" t="s">
        <v>114</v>
      </c>
      <c r="F31" s="14" t="s">
        <v>115</v>
      </c>
      <c r="G31" s="15">
        <v>59.74</v>
      </c>
      <c r="H31" s="16">
        <f t="shared" si="0"/>
        <v>35.844</v>
      </c>
      <c r="I31" s="26" t="s">
        <v>116</v>
      </c>
      <c r="J31" s="16">
        <f t="shared" si="4"/>
        <v>31.24</v>
      </c>
      <c r="K31" s="16">
        <f t="shared" si="2"/>
        <v>67.084</v>
      </c>
      <c r="L31" s="11">
        <v>1</v>
      </c>
      <c r="M31" s="11" t="s">
        <v>18</v>
      </c>
      <c r="XEJ31" s="6"/>
    </row>
    <row r="32" s="1" customFormat="1" spans="1:16364">
      <c r="A32" s="11">
        <v>30</v>
      </c>
      <c r="B32" s="20"/>
      <c r="C32" s="20"/>
      <c r="D32" s="21"/>
      <c r="E32" s="11" t="s">
        <v>117</v>
      </c>
      <c r="F32" s="14" t="s">
        <v>118</v>
      </c>
      <c r="G32" s="15">
        <v>61.38</v>
      </c>
      <c r="H32" s="16">
        <f t="shared" si="0"/>
        <v>36.828</v>
      </c>
      <c r="I32" s="26" t="s">
        <v>119</v>
      </c>
      <c r="J32" s="16">
        <f t="shared" si="4"/>
        <v>29.6</v>
      </c>
      <c r="K32" s="16">
        <f t="shared" si="2"/>
        <v>66.428</v>
      </c>
      <c r="L32" s="11">
        <v>2</v>
      </c>
      <c r="M32" s="11"/>
      <c r="XEJ32" s="6"/>
    </row>
    <row r="33" s="1" customFormat="1" spans="1:16364">
      <c r="A33" s="11">
        <v>31</v>
      </c>
      <c r="B33" s="20"/>
      <c r="C33" s="12" t="s">
        <v>37</v>
      </c>
      <c r="D33" s="13">
        <v>1</v>
      </c>
      <c r="E33" s="11" t="s">
        <v>120</v>
      </c>
      <c r="F33" s="14" t="s">
        <v>121</v>
      </c>
      <c r="G33" s="15">
        <v>72.12</v>
      </c>
      <c r="H33" s="16">
        <f t="shared" si="0"/>
        <v>43.272</v>
      </c>
      <c r="I33" s="26" t="s">
        <v>122</v>
      </c>
      <c r="J33" s="16">
        <f t="shared" si="4"/>
        <v>30.168</v>
      </c>
      <c r="K33" s="16">
        <f t="shared" si="2"/>
        <v>73.44</v>
      </c>
      <c r="L33" s="11">
        <v>1</v>
      </c>
      <c r="M33" s="11" t="s">
        <v>18</v>
      </c>
      <c r="XEJ33" s="6"/>
    </row>
    <row r="34" s="1" customFormat="1" spans="1:16364">
      <c r="A34" s="11">
        <v>32</v>
      </c>
      <c r="B34" s="17"/>
      <c r="C34" s="17"/>
      <c r="D34" s="18"/>
      <c r="E34" s="11" t="s">
        <v>123</v>
      </c>
      <c r="F34" s="14" t="s">
        <v>124</v>
      </c>
      <c r="G34" s="15">
        <v>70.68</v>
      </c>
      <c r="H34" s="16">
        <f t="shared" si="0"/>
        <v>42.408</v>
      </c>
      <c r="I34" s="26" t="s">
        <v>125</v>
      </c>
      <c r="J34" s="16">
        <f t="shared" si="4"/>
        <v>29.496</v>
      </c>
      <c r="K34" s="16">
        <f t="shared" si="2"/>
        <v>71.904</v>
      </c>
      <c r="L34" s="11">
        <v>2</v>
      </c>
      <c r="M34" s="11"/>
      <c r="XEJ34" s="6"/>
    </row>
    <row r="35" s="1" customFormat="1" spans="1:16364">
      <c r="A35" s="11">
        <v>33</v>
      </c>
      <c r="B35" s="12" t="s">
        <v>126</v>
      </c>
      <c r="C35" s="12" t="s">
        <v>37</v>
      </c>
      <c r="D35" s="13">
        <v>1</v>
      </c>
      <c r="E35" s="11" t="s">
        <v>127</v>
      </c>
      <c r="F35" s="14" t="s">
        <v>128</v>
      </c>
      <c r="G35" s="15">
        <v>67.54</v>
      </c>
      <c r="H35" s="16">
        <f t="shared" si="0"/>
        <v>40.524</v>
      </c>
      <c r="I35" s="26" t="s">
        <v>129</v>
      </c>
      <c r="J35" s="16">
        <f t="shared" si="4"/>
        <v>29.248</v>
      </c>
      <c r="K35" s="16">
        <f t="shared" si="2"/>
        <v>69.772</v>
      </c>
      <c r="L35" s="11">
        <v>1</v>
      </c>
      <c r="M35" s="11" t="s">
        <v>18</v>
      </c>
      <c r="XEJ35" s="6"/>
    </row>
    <row r="36" s="1" customFormat="1" spans="1:16364">
      <c r="A36" s="11">
        <v>34</v>
      </c>
      <c r="B36" s="17"/>
      <c r="C36" s="17"/>
      <c r="D36" s="18"/>
      <c r="E36" s="11" t="s">
        <v>130</v>
      </c>
      <c r="F36" s="14" t="s">
        <v>131</v>
      </c>
      <c r="G36" s="15">
        <v>66.36</v>
      </c>
      <c r="H36" s="16">
        <f t="shared" si="0"/>
        <v>39.816</v>
      </c>
      <c r="I36" s="26" t="s">
        <v>132</v>
      </c>
      <c r="J36" s="16">
        <f t="shared" si="4"/>
        <v>29.44</v>
      </c>
      <c r="K36" s="16">
        <f t="shared" si="2"/>
        <v>69.256</v>
      </c>
      <c r="L36" s="11">
        <v>2</v>
      </c>
      <c r="M36" s="11"/>
      <c r="XEJ36" s="6"/>
    </row>
    <row r="37" s="1" customFormat="1" spans="1:16364">
      <c r="A37" s="11">
        <v>35</v>
      </c>
      <c r="B37" s="20" t="s">
        <v>133</v>
      </c>
      <c r="C37" s="12" t="s">
        <v>134</v>
      </c>
      <c r="D37" s="13">
        <v>1</v>
      </c>
      <c r="E37" s="11" t="s">
        <v>135</v>
      </c>
      <c r="F37" s="14" t="s">
        <v>136</v>
      </c>
      <c r="G37" s="15">
        <v>74.6</v>
      </c>
      <c r="H37" s="16">
        <f t="shared" si="0"/>
        <v>44.76</v>
      </c>
      <c r="I37" s="26" t="s">
        <v>137</v>
      </c>
      <c r="J37" s="16">
        <f t="shared" si="4"/>
        <v>31.2</v>
      </c>
      <c r="K37" s="16">
        <f t="shared" si="2"/>
        <v>75.96</v>
      </c>
      <c r="L37" s="11">
        <v>1</v>
      </c>
      <c r="M37" s="11" t="s">
        <v>18</v>
      </c>
      <c r="XEJ37" s="6"/>
    </row>
    <row r="38" s="1" customFormat="1" spans="1:16364">
      <c r="A38" s="11">
        <v>36</v>
      </c>
      <c r="B38" s="20"/>
      <c r="C38" s="17"/>
      <c r="D38" s="18"/>
      <c r="E38" s="11" t="s">
        <v>138</v>
      </c>
      <c r="F38" s="14" t="s">
        <v>139</v>
      </c>
      <c r="G38" s="15">
        <v>72.34</v>
      </c>
      <c r="H38" s="16">
        <f t="shared" si="0"/>
        <v>43.404</v>
      </c>
      <c r="I38" s="26" t="s">
        <v>21</v>
      </c>
      <c r="J38" s="16">
        <f t="shared" si="4"/>
        <v>29.92</v>
      </c>
      <c r="K38" s="16">
        <f t="shared" si="2"/>
        <v>73.324</v>
      </c>
      <c r="L38" s="11">
        <v>2</v>
      </c>
      <c r="M38" s="11"/>
      <c r="XEJ38" s="6"/>
    </row>
    <row r="39" s="1" customFormat="1" spans="1:16364">
      <c r="A39" s="11">
        <v>37</v>
      </c>
      <c r="B39" s="20"/>
      <c r="C39" s="12" t="s">
        <v>140</v>
      </c>
      <c r="D39" s="13">
        <v>1</v>
      </c>
      <c r="E39" s="11" t="s">
        <v>141</v>
      </c>
      <c r="F39" s="14" t="s">
        <v>142</v>
      </c>
      <c r="G39" s="15">
        <v>71.88</v>
      </c>
      <c r="H39" s="16">
        <f t="shared" si="0"/>
        <v>43.128</v>
      </c>
      <c r="I39" s="26" t="s">
        <v>143</v>
      </c>
      <c r="J39" s="16">
        <f t="shared" si="4"/>
        <v>30.76</v>
      </c>
      <c r="K39" s="16">
        <f t="shared" si="2"/>
        <v>73.888</v>
      </c>
      <c r="L39" s="11">
        <v>1</v>
      </c>
      <c r="M39" s="11" t="s">
        <v>18</v>
      </c>
      <c r="XEJ39" s="6"/>
    </row>
    <row r="40" s="1" customFormat="1" spans="1:16364">
      <c r="A40" s="11">
        <v>38</v>
      </c>
      <c r="B40" s="20"/>
      <c r="C40" s="20"/>
      <c r="D40" s="21"/>
      <c r="E40" s="11" t="s">
        <v>144</v>
      </c>
      <c r="F40" s="14" t="s">
        <v>145</v>
      </c>
      <c r="G40" s="15">
        <v>73.61</v>
      </c>
      <c r="H40" s="16">
        <f t="shared" si="0"/>
        <v>44.166</v>
      </c>
      <c r="I40" s="26" t="s">
        <v>146</v>
      </c>
      <c r="J40" s="16">
        <f t="shared" si="4"/>
        <v>29</v>
      </c>
      <c r="K40" s="16">
        <f t="shared" si="2"/>
        <v>73.166</v>
      </c>
      <c r="L40" s="11">
        <v>2</v>
      </c>
      <c r="M40" s="11"/>
      <c r="XEJ40" s="6"/>
    </row>
    <row r="41" s="1" customFormat="1" spans="1:16364">
      <c r="A41" s="11">
        <v>39</v>
      </c>
      <c r="B41" s="22" t="s">
        <v>147</v>
      </c>
      <c r="C41" s="12" t="s">
        <v>14</v>
      </c>
      <c r="D41" s="11">
        <v>2</v>
      </c>
      <c r="E41" s="11" t="s">
        <v>148</v>
      </c>
      <c r="F41" s="14" t="s">
        <v>149</v>
      </c>
      <c r="G41" s="15">
        <v>72.01</v>
      </c>
      <c r="H41" s="16">
        <f t="shared" si="0"/>
        <v>43.206</v>
      </c>
      <c r="I41" s="14" t="s">
        <v>150</v>
      </c>
      <c r="J41" s="16">
        <f t="shared" si="4"/>
        <v>30.12</v>
      </c>
      <c r="K41" s="16">
        <f t="shared" si="2"/>
        <v>73.326</v>
      </c>
      <c r="L41" s="11">
        <v>1</v>
      </c>
      <c r="M41" s="11" t="s">
        <v>18</v>
      </c>
      <c r="XEJ41" s="6"/>
    </row>
    <row r="42" s="1" customFormat="1" spans="1:16364">
      <c r="A42" s="11">
        <v>40</v>
      </c>
      <c r="B42" s="22"/>
      <c r="C42" s="20"/>
      <c r="D42" s="11"/>
      <c r="E42" s="11" t="s">
        <v>151</v>
      </c>
      <c r="F42" s="14" t="s">
        <v>152</v>
      </c>
      <c r="G42" s="15">
        <v>70.84</v>
      </c>
      <c r="H42" s="16">
        <f t="shared" si="0"/>
        <v>42.504</v>
      </c>
      <c r="I42" s="14" t="s">
        <v>153</v>
      </c>
      <c r="J42" s="16">
        <f t="shared" si="4"/>
        <v>29.72</v>
      </c>
      <c r="K42" s="16">
        <f t="shared" si="2"/>
        <v>72.224</v>
      </c>
      <c r="L42" s="11">
        <v>2</v>
      </c>
      <c r="M42" s="11" t="s">
        <v>18</v>
      </c>
      <c r="XEJ42" s="6"/>
    </row>
    <row r="43" s="1" customFormat="1" spans="1:16364">
      <c r="A43" s="11">
        <v>41</v>
      </c>
      <c r="B43" s="22"/>
      <c r="C43" s="20"/>
      <c r="D43" s="11"/>
      <c r="E43" s="11" t="s">
        <v>154</v>
      </c>
      <c r="F43" s="14" t="s">
        <v>155</v>
      </c>
      <c r="G43" s="15">
        <v>71.36</v>
      </c>
      <c r="H43" s="16">
        <f t="shared" si="0"/>
        <v>42.816</v>
      </c>
      <c r="I43" s="14" t="s">
        <v>156</v>
      </c>
      <c r="J43" s="16">
        <f t="shared" si="4"/>
        <v>28.04</v>
      </c>
      <c r="K43" s="16">
        <f t="shared" si="2"/>
        <v>70.856</v>
      </c>
      <c r="L43" s="11">
        <v>3</v>
      </c>
      <c r="M43" s="11"/>
      <c r="XEJ43" s="6"/>
    </row>
    <row r="44" s="1" customFormat="1" spans="1:16364">
      <c r="A44" s="11">
        <v>42</v>
      </c>
      <c r="B44" s="22"/>
      <c r="C44" s="17"/>
      <c r="D44" s="11"/>
      <c r="E44" s="11" t="s">
        <v>157</v>
      </c>
      <c r="F44" s="14" t="s">
        <v>158</v>
      </c>
      <c r="G44" s="15">
        <v>70.15</v>
      </c>
      <c r="H44" s="16">
        <f t="shared" si="0"/>
        <v>42.09</v>
      </c>
      <c r="I44" s="14" t="s">
        <v>50</v>
      </c>
      <c r="J44" s="16">
        <f t="shared" si="4"/>
        <v>28.44</v>
      </c>
      <c r="K44" s="16">
        <f t="shared" si="2"/>
        <v>70.53</v>
      </c>
      <c r="L44" s="11">
        <v>4</v>
      </c>
      <c r="M44" s="11"/>
      <c r="XEJ44" s="6"/>
    </row>
    <row r="45" s="1" customFormat="1" spans="1:16364">
      <c r="A45" s="11">
        <v>43</v>
      </c>
      <c r="B45" s="22" t="s">
        <v>159</v>
      </c>
      <c r="C45" s="12" t="s">
        <v>14</v>
      </c>
      <c r="D45" s="13">
        <v>1</v>
      </c>
      <c r="E45" s="11" t="s">
        <v>160</v>
      </c>
      <c r="F45" s="14" t="s">
        <v>161</v>
      </c>
      <c r="G45" s="15">
        <v>70.2</v>
      </c>
      <c r="H45" s="16">
        <f t="shared" si="0"/>
        <v>42.12</v>
      </c>
      <c r="I45" s="14" t="s">
        <v>162</v>
      </c>
      <c r="J45" s="16">
        <f t="shared" si="4"/>
        <v>30.24</v>
      </c>
      <c r="K45" s="16">
        <f t="shared" si="2"/>
        <v>72.36</v>
      </c>
      <c r="L45" s="11">
        <v>1</v>
      </c>
      <c r="M45" s="11" t="s">
        <v>18</v>
      </c>
      <c r="XEJ45" s="6"/>
    </row>
    <row r="46" s="1" customFormat="1" spans="1:16364">
      <c r="A46" s="11">
        <v>44</v>
      </c>
      <c r="B46" s="22"/>
      <c r="C46" s="17"/>
      <c r="D46" s="18"/>
      <c r="E46" s="11" t="s">
        <v>163</v>
      </c>
      <c r="F46" s="14" t="s">
        <v>164</v>
      </c>
      <c r="G46" s="15">
        <v>67.1</v>
      </c>
      <c r="H46" s="16">
        <f t="shared" si="0"/>
        <v>40.26</v>
      </c>
      <c r="I46" s="14" t="s">
        <v>165</v>
      </c>
      <c r="J46" s="16">
        <f t="shared" si="4"/>
        <v>28.776</v>
      </c>
      <c r="K46" s="16">
        <f t="shared" si="2"/>
        <v>69.036</v>
      </c>
      <c r="L46" s="11">
        <v>2</v>
      </c>
      <c r="M46" s="11"/>
      <c r="XEJ46" s="6"/>
    </row>
    <row r="47" s="1" customFormat="1" spans="1:16364">
      <c r="A47" s="11">
        <v>45</v>
      </c>
      <c r="B47" s="22" t="s">
        <v>166</v>
      </c>
      <c r="C47" s="12" t="s">
        <v>37</v>
      </c>
      <c r="D47" s="13">
        <v>1</v>
      </c>
      <c r="E47" s="11" t="s">
        <v>167</v>
      </c>
      <c r="F47" s="14" t="s">
        <v>168</v>
      </c>
      <c r="G47" s="15">
        <v>55.86</v>
      </c>
      <c r="H47" s="16">
        <f t="shared" si="0"/>
        <v>33.516</v>
      </c>
      <c r="I47" s="26" t="s">
        <v>55</v>
      </c>
      <c r="J47" s="16">
        <f t="shared" si="4"/>
        <v>30.352</v>
      </c>
      <c r="K47" s="16">
        <f t="shared" si="2"/>
        <v>63.868</v>
      </c>
      <c r="L47" s="11">
        <v>1</v>
      </c>
      <c r="M47" s="11" t="s">
        <v>18</v>
      </c>
      <c r="XEJ47" s="6"/>
    </row>
    <row r="48" s="1" customFormat="1" spans="1:16364">
      <c r="A48" s="11">
        <v>46</v>
      </c>
      <c r="B48" s="22"/>
      <c r="C48" s="17"/>
      <c r="D48" s="18"/>
      <c r="E48" s="11" t="s">
        <v>169</v>
      </c>
      <c r="F48" s="14" t="s">
        <v>170</v>
      </c>
      <c r="G48" s="15">
        <v>54.7</v>
      </c>
      <c r="H48" s="16">
        <f t="shared" si="0"/>
        <v>32.82</v>
      </c>
      <c r="I48" s="26" t="s">
        <v>162</v>
      </c>
      <c r="J48" s="16">
        <f t="shared" si="4"/>
        <v>30.24</v>
      </c>
      <c r="K48" s="16">
        <f t="shared" si="2"/>
        <v>63.06</v>
      </c>
      <c r="L48" s="11">
        <v>2</v>
      </c>
      <c r="M48" s="11"/>
      <c r="XEJ48" s="6"/>
    </row>
    <row r="49" s="1" customFormat="1" spans="1:16364">
      <c r="A49" s="11">
        <v>47</v>
      </c>
      <c r="B49" s="22" t="s">
        <v>171</v>
      </c>
      <c r="C49" s="12" t="s">
        <v>14</v>
      </c>
      <c r="D49" s="13">
        <v>1</v>
      </c>
      <c r="E49" s="11" t="s">
        <v>172</v>
      </c>
      <c r="F49" s="14" t="s">
        <v>173</v>
      </c>
      <c r="G49" s="15">
        <v>65.07</v>
      </c>
      <c r="H49" s="16">
        <f t="shared" si="0"/>
        <v>39.042</v>
      </c>
      <c r="I49" s="14" t="s">
        <v>174</v>
      </c>
      <c r="J49" s="16">
        <f t="shared" si="4"/>
        <v>30.28</v>
      </c>
      <c r="K49" s="16">
        <f t="shared" si="2"/>
        <v>69.322</v>
      </c>
      <c r="L49" s="11">
        <v>1</v>
      </c>
      <c r="M49" s="11" t="s">
        <v>18</v>
      </c>
      <c r="XEJ49" s="6"/>
    </row>
    <row r="50" s="1" customFormat="1" spans="1:16364">
      <c r="A50" s="11">
        <v>48</v>
      </c>
      <c r="B50" s="22"/>
      <c r="C50" s="20"/>
      <c r="D50" s="21"/>
      <c r="E50" s="11" t="s">
        <v>175</v>
      </c>
      <c r="F50" s="14" t="s">
        <v>176</v>
      </c>
      <c r="G50" s="15">
        <v>65.32</v>
      </c>
      <c r="H50" s="16">
        <f t="shared" si="0"/>
        <v>39.192</v>
      </c>
      <c r="I50" s="14" t="s">
        <v>177</v>
      </c>
      <c r="J50" s="16">
        <f t="shared" si="4"/>
        <v>29.568</v>
      </c>
      <c r="K50" s="16">
        <f t="shared" si="2"/>
        <v>68.76</v>
      </c>
      <c r="L50" s="11">
        <v>2</v>
      </c>
      <c r="M50" s="11"/>
      <c r="XEJ50" s="6"/>
    </row>
    <row r="51" s="1" customFormat="1" spans="1:16364">
      <c r="A51" s="11">
        <v>49</v>
      </c>
      <c r="B51" s="22" t="s">
        <v>178</v>
      </c>
      <c r="C51" s="12" t="s">
        <v>134</v>
      </c>
      <c r="D51" s="13">
        <v>1</v>
      </c>
      <c r="E51" s="11" t="s">
        <v>179</v>
      </c>
      <c r="F51" s="14" t="s">
        <v>180</v>
      </c>
      <c r="G51" s="15">
        <v>75.42</v>
      </c>
      <c r="H51" s="16">
        <f t="shared" si="0"/>
        <v>45.252</v>
      </c>
      <c r="I51" s="26" t="s">
        <v>181</v>
      </c>
      <c r="J51" s="16">
        <f t="shared" si="4"/>
        <v>31.96</v>
      </c>
      <c r="K51" s="16">
        <f t="shared" si="2"/>
        <v>77.212</v>
      </c>
      <c r="L51" s="11">
        <v>1</v>
      </c>
      <c r="M51" s="11" t="s">
        <v>18</v>
      </c>
      <c r="XEJ51" s="6"/>
    </row>
    <row r="52" s="1" customFormat="1" spans="1:16364">
      <c r="A52" s="11">
        <v>50</v>
      </c>
      <c r="B52" s="22"/>
      <c r="C52" s="17"/>
      <c r="D52" s="18"/>
      <c r="E52" s="11" t="s">
        <v>182</v>
      </c>
      <c r="F52" s="14" t="s">
        <v>183</v>
      </c>
      <c r="G52" s="15">
        <v>59.64</v>
      </c>
      <c r="H52" s="16">
        <f t="shared" si="0"/>
        <v>35.784</v>
      </c>
      <c r="I52" s="26" t="s">
        <v>35</v>
      </c>
      <c r="J52" s="16">
        <v>0</v>
      </c>
      <c r="K52" s="16">
        <f t="shared" si="2"/>
        <v>35.784</v>
      </c>
      <c r="L52" s="11">
        <v>2</v>
      </c>
      <c r="M52" s="11"/>
      <c r="XEJ52" s="6"/>
    </row>
    <row r="53" s="1" customFormat="1" spans="1:16364">
      <c r="A53" s="11">
        <v>51</v>
      </c>
      <c r="B53" s="22"/>
      <c r="C53" s="12" t="s">
        <v>140</v>
      </c>
      <c r="D53" s="13">
        <v>1</v>
      </c>
      <c r="E53" s="11" t="s">
        <v>184</v>
      </c>
      <c r="F53" s="14" t="s">
        <v>185</v>
      </c>
      <c r="G53" s="15">
        <v>72.62</v>
      </c>
      <c r="H53" s="16">
        <f t="shared" si="0"/>
        <v>43.572</v>
      </c>
      <c r="I53" s="26" t="s">
        <v>186</v>
      </c>
      <c r="J53" s="16">
        <f t="shared" ref="J53:J59" si="5">I53*0.4</f>
        <v>31.08</v>
      </c>
      <c r="K53" s="16">
        <f t="shared" si="2"/>
        <v>74.652</v>
      </c>
      <c r="L53" s="11">
        <v>1</v>
      </c>
      <c r="M53" s="11" t="s">
        <v>18</v>
      </c>
      <c r="XEJ53" s="6"/>
    </row>
    <row r="54" s="1" customFormat="1" spans="1:16364">
      <c r="A54" s="11">
        <v>52</v>
      </c>
      <c r="B54" s="22"/>
      <c r="C54" s="17"/>
      <c r="D54" s="18"/>
      <c r="E54" s="11" t="s">
        <v>187</v>
      </c>
      <c r="F54" s="14" t="s">
        <v>188</v>
      </c>
      <c r="G54" s="15">
        <v>68.9</v>
      </c>
      <c r="H54" s="16">
        <f t="shared" si="0"/>
        <v>41.34</v>
      </c>
      <c r="I54" s="26" t="s">
        <v>189</v>
      </c>
      <c r="J54" s="16">
        <f t="shared" si="5"/>
        <v>30.088</v>
      </c>
      <c r="K54" s="16">
        <f t="shared" si="2"/>
        <v>71.428</v>
      </c>
      <c r="L54" s="11">
        <v>2</v>
      </c>
      <c r="M54" s="11"/>
      <c r="XEJ54" s="6"/>
    </row>
    <row r="55" s="1" customFormat="1" spans="1:16364">
      <c r="A55" s="11">
        <v>53</v>
      </c>
      <c r="B55" s="22" t="s">
        <v>190</v>
      </c>
      <c r="C55" s="12" t="s">
        <v>14</v>
      </c>
      <c r="D55" s="13">
        <v>1</v>
      </c>
      <c r="E55" s="11" t="s">
        <v>191</v>
      </c>
      <c r="F55" s="14" t="s">
        <v>192</v>
      </c>
      <c r="G55" s="15">
        <v>75.32</v>
      </c>
      <c r="H55" s="16">
        <f t="shared" si="0"/>
        <v>45.192</v>
      </c>
      <c r="I55" s="26" t="s">
        <v>193</v>
      </c>
      <c r="J55" s="16">
        <f t="shared" si="5"/>
        <v>30.32</v>
      </c>
      <c r="K55" s="16">
        <f t="shared" si="2"/>
        <v>75.512</v>
      </c>
      <c r="L55" s="11">
        <v>1</v>
      </c>
      <c r="M55" s="11" t="s">
        <v>18</v>
      </c>
      <c r="XEJ55" s="6"/>
    </row>
    <row r="56" s="1" customFormat="1" spans="1:16364">
      <c r="A56" s="11">
        <v>54</v>
      </c>
      <c r="B56" s="22"/>
      <c r="C56" s="17"/>
      <c r="D56" s="18"/>
      <c r="E56" s="11" t="s">
        <v>194</v>
      </c>
      <c r="F56" s="14" t="s">
        <v>195</v>
      </c>
      <c r="G56" s="15">
        <v>72.24</v>
      </c>
      <c r="H56" s="16">
        <f t="shared" si="0"/>
        <v>43.344</v>
      </c>
      <c r="I56" s="26" t="s">
        <v>196</v>
      </c>
      <c r="J56" s="16">
        <f t="shared" si="5"/>
        <v>29.656</v>
      </c>
      <c r="K56" s="16">
        <f t="shared" si="2"/>
        <v>73</v>
      </c>
      <c r="L56" s="11">
        <v>2</v>
      </c>
      <c r="M56" s="11"/>
      <c r="XEJ56" s="6"/>
    </row>
    <row r="57" s="1" customFormat="1" spans="1:16364">
      <c r="A57" s="11">
        <v>55</v>
      </c>
      <c r="B57" s="22"/>
      <c r="C57" s="12" t="s">
        <v>37</v>
      </c>
      <c r="D57" s="13">
        <v>1</v>
      </c>
      <c r="E57" s="11" t="s">
        <v>197</v>
      </c>
      <c r="F57" s="14" t="s">
        <v>198</v>
      </c>
      <c r="G57" s="15">
        <v>75.99</v>
      </c>
      <c r="H57" s="16">
        <f t="shared" si="0"/>
        <v>45.594</v>
      </c>
      <c r="I57" s="26" t="s">
        <v>75</v>
      </c>
      <c r="J57" s="16">
        <f t="shared" si="5"/>
        <v>30.96</v>
      </c>
      <c r="K57" s="16">
        <f t="shared" si="2"/>
        <v>76.554</v>
      </c>
      <c r="L57" s="11">
        <v>1</v>
      </c>
      <c r="M57" s="11" t="s">
        <v>18</v>
      </c>
      <c r="XEJ57" s="6"/>
    </row>
    <row r="58" s="1" customFormat="1" spans="1:16364">
      <c r="A58" s="11">
        <v>56</v>
      </c>
      <c r="B58" s="22"/>
      <c r="C58" s="17"/>
      <c r="D58" s="18"/>
      <c r="E58" s="11" t="s">
        <v>199</v>
      </c>
      <c r="F58" s="14" t="s">
        <v>200</v>
      </c>
      <c r="G58" s="15">
        <v>75.98</v>
      </c>
      <c r="H58" s="16">
        <f t="shared" si="0"/>
        <v>45.588</v>
      </c>
      <c r="I58" s="26" t="s">
        <v>201</v>
      </c>
      <c r="J58" s="16">
        <f t="shared" si="5"/>
        <v>30.68</v>
      </c>
      <c r="K58" s="16">
        <f t="shared" si="2"/>
        <v>76.268</v>
      </c>
      <c r="L58" s="11">
        <v>2</v>
      </c>
      <c r="M58" s="11"/>
      <c r="XEJ58" s="6"/>
    </row>
    <row r="59" s="1" customFormat="1" spans="1:16364">
      <c r="A59" s="11">
        <v>57</v>
      </c>
      <c r="B59" s="22" t="s">
        <v>202</v>
      </c>
      <c r="C59" s="12" t="s">
        <v>14</v>
      </c>
      <c r="D59" s="13">
        <v>1</v>
      </c>
      <c r="E59" s="11" t="s">
        <v>203</v>
      </c>
      <c r="F59" s="14" t="s">
        <v>204</v>
      </c>
      <c r="G59" s="15">
        <v>65.22</v>
      </c>
      <c r="H59" s="16">
        <f t="shared" si="0"/>
        <v>39.132</v>
      </c>
      <c r="I59" s="26" t="s">
        <v>162</v>
      </c>
      <c r="J59" s="16">
        <f t="shared" si="5"/>
        <v>30.24</v>
      </c>
      <c r="K59" s="16">
        <f t="shared" si="2"/>
        <v>69.372</v>
      </c>
      <c r="L59" s="11">
        <v>1</v>
      </c>
      <c r="M59" s="11" t="s">
        <v>18</v>
      </c>
      <c r="XEJ59" s="6"/>
    </row>
    <row r="60" s="1" customFormat="1" spans="1:16364">
      <c r="A60" s="11">
        <v>58</v>
      </c>
      <c r="B60" s="22"/>
      <c r="C60" s="17"/>
      <c r="D60" s="18"/>
      <c r="E60" s="11" t="s">
        <v>205</v>
      </c>
      <c r="F60" s="14" t="s">
        <v>206</v>
      </c>
      <c r="G60" s="15">
        <v>66.72</v>
      </c>
      <c r="H60" s="16">
        <f t="shared" si="0"/>
        <v>40.032</v>
      </c>
      <c r="I60" s="26" t="s">
        <v>35</v>
      </c>
      <c r="J60" s="16">
        <v>0</v>
      </c>
      <c r="K60" s="16">
        <f t="shared" si="2"/>
        <v>40.032</v>
      </c>
      <c r="L60" s="11">
        <v>2</v>
      </c>
      <c r="M60" s="11"/>
      <c r="XEJ60" s="6"/>
    </row>
    <row r="61" s="1" customFormat="1" spans="1:16364">
      <c r="A61" s="11">
        <v>59</v>
      </c>
      <c r="B61" s="22" t="s">
        <v>207</v>
      </c>
      <c r="C61" s="12" t="s">
        <v>14</v>
      </c>
      <c r="D61" s="13">
        <v>1</v>
      </c>
      <c r="E61" s="11" t="s">
        <v>208</v>
      </c>
      <c r="F61" s="14" t="s">
        <v>209</v>
      </c>
      <c r="G61" s="15">
        <v>80.94</v>
      </c>
      <c r="H61" s="16">
        <f t="shared" si="0"/>
        <v>48.564</v>
      </c>
      <c r="I61" s="14" t="s">
        <v>210</v>
      </c>
      <c r="J61" s="16">
        <f t="shared" ref="J61:J70" si="6">I61*0.4</f>
        <v>31.112</v>
      </c>
      <c r="K61" s="16">
        <f t="shared" si="2"/>
        <v>79.676</v>
      </c>
      <c r="L61" s="11">
        <v>1</v>
      </c>
      <c r="M61" s="11" t="s">
        <v>18</v>
      </c>
      <c r="XEJ61" s="6"/>
    </row>
    <row r="62" s="1" customFormat="1" spans="1:16364">
      <c r="A62" s="11">
        <v>60</v>
      </c>
      <c r="B62" s="22"/>
      <c r="C62" s="17"/>
      <c r="D62" s="18"/>
      <c r="E62" s="11" t="s">
        <v>211</v>
      </c>
      <c r="F62" s="14" t="s">
        <v>212</v>
      </c>
      <c r="G62" s="15">
        <v>80.46</v>
      </c>
      <c r="H62" s="16">
        <f t="shared" si="0"/>
        <v>48.276</v>
      </c>
      <c r="I62" s="14" t="s">
        <v>213</v>
      </c>
      <c r="J62" s="16">
        <f t="shared" si="6"/>
        <v>31.368</v>
      </c>
      <c r="K62" s="16">
        <f t="shared" si="2"/>
        <v>79.644</v>
      </c>
      <c r="L62" s="11">
        <v>2</v>
      </c>
      <c r="M62" s="11"/>
      <c r="XEJ62" s="6"/>
    </row>
    <row r="63" s="1" customFormat="1" spans="1:16364">
      <c r="A63" s="11">
        <v>61</v>
      </c>
      <c r="B63" s="12" t="s">
        <v>214</v>
      </c>
      <c r="C63" s="12" t="s">
        <v>37</v>
      </c>
      <c r="D63" s="13">
        <v>1</v>
      </c>
      <c r="E63" s="11" t="s">
        <v>215</v>
      </c>
      <c r="F63" s="14" t="s">
        <v>216</v>
      </c>
      <c r="G63" s="15">
        <v>67.76</v>
      </c>
      <c r="H63" s="16">
        <f t="shared" si="0"/>
        <v>40.656</v>
      </c>
      <c r="I63" s="26" t="s">
        <v>217</v>
      </c>
      <c r="J63" s="16">
        <f t="shared" si="6"/>
        <v>30.448</v>
      </c>
      <c r="K63" s="16">
        <f t="shared" si="2"/>
        <v>71.104</v>
      </c>
      <c r="L63" s="11">
        <v>1</v>
      </c>
      <c r="M63" s="11" t="s">
        <v>18</v>
      </c>
      <c r="XEJ63" s="6"/>
    </row>
    <row r="64" s="1" customFormat="1" spans="1:16364">
      <c r="A64" s="11">
        <v>62</v>
      </c>
      <c r="B64" s="17"/>
      <c r="C64" s="17"/>
      <c r="D64" s="18"/>
      <c r="E64" s="11" t="s">
        <v>218</v>
      </c>
      <c r="F64" s="14" t="s">
        <v>219</v>
      </c>
      <c r="G64" s="15">
        <v>67.7</v>
      </c>
      <c r="H64" s="16">
        <f t="shared" si="0"/>
        <v>40.62</v>
      </c>
      <c r="I64" s="26" t="s">
        <v>220</v>
      </c>
      <c r="J64" s="16">
        <f t="shared" si="6"/>
        <v>30.256</v>
      </c>
      <c r="K64" s="16">
        <f t="shared" si="2"/>
        <v>70.876</v>
      </c>
      <c r="L64" s="11">
        <v>2</v>
      </c>
      <c r="M64" s="11"/>
      <c r="XEJ64" s="6"/>
    </row>
    <row r="65" s="1" customFormat="1" spans="1:16364">
      <c r="A65" s="11">
        <v>63</v>
      </c>
      <c r="B65" s="12" t="s">
        <v>221</v>
      </c>
      <c r="C65" s="12" t="s">
        <v>37</v>
      </c>
      <c r="D65" s="13">
        <v>1</v>
      </c>
      <c r="E65" s="11" t="s">
        <v>222</v>
      </c>
      <c r="F65" s="14" t="s">
        <v>223</v>
      </c>
      <c r="G65" s="15">
        <v>76.69</v>
      </c>
      <c r="H65" s="16">
        <f t="shared" si="0"/>
        <v>46.014</v>
      </c>
      <c r="I65" s="26" t="s">
        <v>224</v>
      </c>
      <c r="J65" s="16">
        <f t="shared" si="6"/>
        <v>31.16</v>
      </c>
      <c r="K65" s="16">
        <f t="shared" si="2"/>
        <v>77.174</v>
      </c>
      <c r="L65" s="11">
        <v>1</v>
      </c>
      <c r="M65" s="11" t="s">
        <v>18</v>
      </c>
      <c r="XEJ65" s="6"/>
    </row>
    <row r="66" s="1" customFormat="1" spans="1:16364">
      <c r="A66" s="11">
        <v>64</v>
      </c>
      <c r="B66" s="17"/>
      <c r="C66" s="17"/>
      <c r="D66" s="18"/>
      <c r="E66" s="11" t="s">
        <v>225</v>
      </c>
      <c r="F66" s="14" t="s">
        <v>226</v>
      </c>
      <c r="G66" s="15">
        <v>74.08</v>
      </c>
      <c r="H66" s="16">
        <f t="shared" si="0"/>
        <v>44.448</v>
      </c>
      <c r="I66" s="26" t="s">
        <v>75</v>
      </c>
      <c r="J66" s="16">
        <f t="shared" si="6"/>
        <v>30.96</v>
      </c>
      <c r="K66" s="16">
        <f t="shared" si="2"/>
        <v>75.408</v>
      </c>
      <c r="L66" s="11">
        <v>2</v>
      </c>
      <c r="M66" s="11"/>
      <c r="XEJ66" s="6"/>
    </row>
    <row r="67" s="1" customFormat="1" spans="1:16364">
      <c r="A67" s="11">
        <v>65</v>
      </c>
      <c r="B67" s="12" t="s">
        <v>227</v>
      </c>
      <c r="C67" s="12" t="s">
        <v>14</v>
      </c>
      <c r="D67" s="13">
        <v>1</v>
      </c>
      <c r="E67" s="11" t="s">
        <v>228</v>
      </c>
      <c r="F67" s="14" t="s">
        <v>229</v>
      </c>
      <c r="G67" s="15">
        <v>74.14</v>
      </c>
      <c r="H67" s="16">
        <f t="shared" ref="H67:H130" si="7">G67*0.6</f>
        <v>44.484</v>
      </c>
      <c r="I67" s="14" t="s">
        <v>230</v>
      </c>
      <c r="J67" s="16">
        <f t="shared" si="6"/>
        <v>30.4</v>
      </c>
      <c r="K67" s="16">
        <f t="shared" ref="K67:K130" si="8">H67+J67</f>
        <v>74.884</v>
      </c>
      <c r="L67" s="11">
        <v>1</v>
      </c>
      <c r="M67" s="11" t="s">
        <v>18</v>
      </c>
      <c r="XEJ67" s="6"/>
    </row>
    <row r="68" s="1" customFormat="1" spans="1:16364">
      <c r="A68" s="11">
        <v>66</v>
      </c>
      <c r="B68" s="17"/>
      <c r="C68" s="17"/>
      <c r="D68" s="18"/>
      <c r="E68" s="11" t="s">
        <v>231</v>
      </c>
      <c r="F68" s="14" t="s">
        <v>232</v>
      </c>
      <c r="G68" s="15">
        <v>73.69</v>
      </c>
      <c r="H68" s="16">
        <f t="shared" si="7"/>
        <v>44.214</v>
      </c>
      <c r="I68" s="14" t="s">
        <v>233</v>
      </c>
      <c r="J68" s="16">
        <f t="shared" si="6"/>
        <v>29.768</v>
      </c>
      <c r="K68" s="16">
        <f t="shared" si="8"/>
        <v>73.982</v>
      </c>
      <c r="L68" s="11">
        <v>2</v>
      </c>
      <c r="M68" s="11"/>
      <c r="XEJ68" s="6"/>
    </row>
    <row r="69" s="1" customFormat="1" spans="1:16364">
      <c r="A69" s="11">
        <v>67</v>
      </c>
      <c r="B69" s="19" t="s">
        <v>234</v>
      </c>
      <c r="C69" s="12" t="s">
        <v>14</v>
      </c>
      <c r="D69" s="13">
        <v>1</v>
      </c>
      <c r="E69" s="11" t="s">
        <v>235</v>
      </c>
      <c r="F69" s="14" t="s">
        <v>236</v>
      </c>
      <c r="G69" s="15">
        <v>71.67</v>
      </c>
      <c r="H69" s="16">
        <f t="shared" si="7"/>
        <v>43.002</v>
      </c>
      <c r="I69" s="14" t="s">
        <v>237</v>
      </c>
      <c r="J69" s="16">
        <f t="shared" si="6"/>
        <v>30.08</v>
      </c>
      <c r="K69" s="16">
        <f t="shared" si="8"/>
        <v>73.082</v>
      </c>
      <c r="L69" s="11">
        <v>1</v>
      </c>
      <c r="M69" s="11" t="s">
        <v>18</v>
      </c>
      <c r="XEJ69" s="6"/>
    </row>
    <row r="70" s="1" customFormat="1" spans="1:16364">
      <c r="A70" s="11">
        <v>68</v>
      </c>
      <c r="B70" s="17"/>
      <c r="C70" s="17"/>
      <c r="D70" s="18"/>
      <c r="E70" s="11" t="s">
        <v>238</v>
      </c>
      <c r="F70" s="14" t="s">
        <v>239</v>
      </c>
      <c r="G70" s="15">
        <v>70.86</v>
      </c>
      <c r="H70" s="16">
        <f t="shared" si="7"/>
        <v>42.516</v>
      </c>
      <c r="I70" s="14" t="s">
        <v>240</v>
      </c>
      <c r="J70" s="16">
        <f t="shared" si="6"/>
        <v>30.296</v>
      </c>
      <c r="K70" s="16">
        <f t="shared" si="8"/>
        <v>72.812</v>
      </c>
      <c r="L70" s="11">
        <v>2</v>
      </c>
      <c r="M70" s="11"/>
      <c r="XEJ70" s="6"/>
    </row>
    <row r="71" s="1" customFormat="1" spans="1:16364">
      <c r="A71" s="11">
        <v>69</v>
      </c>
      <c r="B71" s="12" t="s">
        <v>241</v>
      </c>
      <c r="C71" s="12" t="s">
        <v>37</v>
      </c>
      <c r="D71" s="13">
        <v>1</v>
      </c>
      <c r="E71" s="11" t="s">
        <v>242</v>
      </c>
      <c r="F71" s="14" t="s">
        <v>243</v>
      </c>
      <c r="G71" s="15">
        <v>70.52</v>
      </c>
      <c r="H71" s="16">
        <f t="shared" si="7"/>
        <v>42.312</v>
      </c>
      <c r="I71" s="26" t="s">
        <v>35</v>
      </c>
      <c r="J71" s="16">
        <v>0</v>
      </c>
      <c r="K71" s="16">
        <f t="shared" si="8"/>
        <v>42.312</v>
      </c>
      <c r="L71" s="11">
        <v>1</v>
      </c>
      <c r="M71" s="11"/>
      <c r="XEJ71" s="6"/>
    </row>
    <row r="72" s="1" customFormat="1" spans="1:16364">
      <c r="A72" s="11">
        <v>70</v>
      </c>
      <c r="B72" s="17"/>
      <c r="C72" s="17"/>
      <c r="D72" s="18"/>
      <c r="E72" s="11" t="s">
        <v>244</v>
      </c>
      <c r="F72" s="14" t="s">
        <v>245</v>
      </c>
      <c r="G72" s="15">
        <v>67.13</v>
      </c>
      <c r="H72" s="16">
        <f t="shared" si="7"/>
        <v>40.278</v>
      </c>
      <c r="I72" s="26" t="s">
        <v>35</v>
      </c>
      <c r="J72" s="16">
        <v>0</v>
      </c>
      <c r="K72" s="16">
        <f t="shared" si="8"/>
        <v>40.278</v>
      </c>
      <c r="L72" s="11">
        <v>2</v>
      </c>
      <c r="M72" s="11"/>
      <c r="XEJ72" s="6"/>
    </row>
    <row r="73" s="1" customFormat="1" spans="1:16364">
      <c r="A73" s="11">
        <v>71</v>
      </c>
      <c r="B73" s="12" t="s">
        <v>246</v>
      </c>
      <c r="C73" s="12" t="s">
        <v>14</v>
      </c>
      <c r="D73" s="13">
        <v>1</v>
      </c>
      <c r="E73" s="11" t="s">
        <v>247</v>
      </c>
      <c r="F73" s="14" t="s">
        <v>248</v>
      </c>
      <c r="G73" s="15">
        <v>73.44</v>
      </c>
      <c r="H73" s="16">
        <f t="shared" si="7"/>
        <v>44.064</v>
      </c>
      <c r="I73" s="14" t="s">
        <v>249</v>
      </c>
      <c r="J73" s="16">
        <f t="shared" ref="J73:J99" si="9">I73*0.4</f>
        <v>30.72</v>
      </c>
      <c r="K73" s="16">
        <f t="shared" si="8"/>
        <v>74.784</v>
      </c>
      <c r="L73" s="11">
        <v>1</v>
      </c>
      <c r="M73" s="11" t="s">
        <v>18</v>
      </c>
      <c r="XEJ73" s="6"/>
    </row>
    <row r="74" s="1" customFormat="1" spans="1:16364">
      <c r="A74" s="11">
        <v>72</v>
      </c>
      <c r="B74" s="17"/>
      <c r="C74" s="17"/>
      <c r="D74" s="18"/>
      <c r="E74" s="11" t="s">
        <v>250</v>
      </c>
      <c r="F74" s="14" t="s">
        <v>251</v>
      </c>
      <c r="G74" s="15">
        <v>73.36</v>
      </c>
      <c r="H74" s="16">
        <f t="shared" si="7"/>
        <v>44.016</v>
      </c>
      <c r="I74" s="14" t="s">
        <v>252</v>
      </c>
      <c r="J74" s="16">
        <f t="shared" si="9"/>
        <v>29.96</v>
      </c>
      <c r="K74" s="16">
        <f t="shared" si="8"/>
        <v>73.976</v>
      </c>
      <c r="L74" s="11">
        <v>2</v>
      </c>
      <c r="M74" s="11"/>
      <c r="XEJ74" s="6"/>
    </row>
    <row r="75" s="1" customFormat="1" spans="1:16364">
      <c r="A75" s="11">
        <v>73</v>
      </c>
      <c r="B75" s="20" t="s">
        <v>253</v>
      </c>
      <c r="C75" s="12" t="s">
        <v>52</v>
      </c>
      <c r="D75" s="13">
        <v>1</v>
      </c>
      <c r="E75" s="11" t="s">
        <v>254</v>
      </c>
      <c r="F75" s="14" t="s">
        <v>255</v>
      </c>
      <c r="G75" s="15">
        <v>80.48</v>
      </c>
      <c r="H75" s="16">
        <f t="shared" si="7"/>
        <v>48.288</v>
      </c>
      <c r="I75" s="14" t="s">
        <v>105</v>
      </c>
      <c r="J75" s="16">
        <f t="shared" si="9"/>
        <v>29.56</v>
      </c>
      <c r="K75" s="16">
        <f t="shared" si="8"/>
        <v>77.848</v>
      </c>
      <c r="L75" s="11">
        <v>1</v>
      </c>
      <c r="M75" s="11" t="s">
        <v>18</v>
      </c>
      <c r="XEJ75" s="6"/>
    </row>
    <row r="76" s="1" customFormat="1" spans="1:16364">
      <c r="A76" s="11">
        <v>74</v>
      </c>
      <c r="B76" s="20"/>
      <c r="C76" s="17"/>
      <c r="D76" s="18"/>
      <c r="E76" s="11" t="s">
        <v>256</v>
      </c>
      <c r="F76" s="14" t="s">
        <v>257</v>
      </c>
      <c r="G76" s="15">
        <v>74.42</v>
      </c>
      <c r="H76" s="16">
        <f t="shared" si="7"/>
        <v>44.652</v>
      </c>
      <c r="I76" s="14" t="s">
        <v>258</v>
      </c>
      <c r="J76" s="16">
        <f t="shared" si="9"/>
        <v>28.48</v>
      </c>
      <c r="K76" s="16">
        <f t="shared" si="8"/>
        <v>73.132</v>
      </c>
      <c r="L76" s="11">
        <v>2</v>
      </c>
      <c r="M76" s="11"/>
      <c r="XEJ76" s="6"/>
    </row>
    <row r="77" s="1" customFormat="1" spans="1:16364">
      <c r="A77" s="11">
        <v>75</v>
      </c>
      <c r="B77" s="20"/>
      <c r="C77" s="12" t="s">
        <v>58</v>
      </c>
      <c r="D77" s="13">
        <v>1</v>
      </c>
      <c r="E77" s="11" t="s">
        <v>259</v>
      </c>
      <c r="F77" s="14" t="s">
        <v>260</v>
      </c>
      <c r="G77" s="15">
        <v>73.22</v>
      </c>
      <c r="H77" s="16">
        <f t="shared" si="7"/>
        <v>43.932</v>
      </c>
      <c r="I77" s="14" t="s">
        <v>261</v>
      </c>
      <c r="J77" s="16">
        <f t="shared" si="9"/>
        <v>32.088</v>
      </c>
      <c r="K77" s="16">
        <f t="shared" si="8"/>
        <v>76.02</v>
      </c>
      <c r="L77" s="11">
        <v>1</v>
      </c>
      <c r="M77" s="11" t="s">
        <v>18</v>
      </c>
      <c r="XEJ77" s="6"/>
    </row>
    <row r="78" s="1" customFormat="1" spans="1:16364">
      <c r="A78" s="11">
        <v>76</v>
      </c>
      <c r="B78" s="20"/>
      <c r="C78" s="17"/>
      <c r="D78" s="18"/>
      <c r="E78" s="11" t="s">
        <v>262</v>
      </c>
      <c r="F78" s="14" t="s">
        <v>263</v>
      </c>
      <c r="G78" s="15">
        <v>74.85</v>
      </c>
      <c r="H78" s="16">
        <f t="shared" si="7"/>
        <v>44.91</v>
      </c>
      <c r="I78" s="14" t="s">
        <v>264</v>
      </c>
      <c r="J78" s="16">
        <f t="shared" si="9"/>
        <v>29.344</v>
      </c>
      <c r="K78" s="16">
        <f t="shared" si="8"/>
        <v>74.254</v>
      </c>
      <c r="L78" s="11">
        <v>2</v>
      </c>
      <c r="M78" s="11"/>
      <c r="XEJ78" s="6"/>
    </row>
    <row r="79" s="1" customFormat="1" spans="1:16364">
      <c r="A79" s="11">
        <v>77</v>
      </c>
      <c r="B79" s="20"/>
      <c r="C79" s="12" t="s">
        <v>265</v>
      </c>
      <c r="D79" s="13">
        <v>1</v>
      </c>
      <c r="E79" s="11" t="s">
        <v>266</v>
      </c>
      <c r="F79" s="14" t="s">
        <v>267</v>
      </c>
      <c r="G79" s="15">
        <v>76.01</v>
      </c>
      <c r="H79" s="16">
        <f t="shared" si="7"/>
        <v>45.606</v>
      </c>
      <c r="I79" s="14" t="s">
        <v>268</v>
      </c>
      <c r="J79" s="16">
        <f t="shared" si="9"/>
        <v>30.44</v>
      </c>
      <c r="K79" s="16">
        <f t="shared" si="8"/>
        <v>76.046</v>
      </c>
      <c r="L79" s="11">
        <v>1</v>
      </c>
      <c r="M79" s="11" t="s">
        <v>18</v>
      </c>
      <c r="XEJ79" s="6"/>
    </row>
    <row r="80" s="1" customFormat="1" spans="1:16364">
      <c r="A80" s="11">
        <v>78</v>
      </c>
      <c r="B80" s="20"/>
      <c r="C80" s="17"/>
      <c r="D80" s="18"/>
      <c r="E80" s="11" t="s">
        <v>269</v>
      </c>
      <c r="F80" s="14" t="s">
        <v>270</v>
      </c>
      <c r="G80" s="15">
        <v>69.62</v>
      </c>
      <c r="H80" s="16">
        <f t="shared" si="7"/>
        <v>41.772</v>
      </c>
      <c r="I80" s="14" t="s">
        <v>271</v>
      </c>
      <c r="J80" s="16">
        <f t="shared" si="9"/>
        <v>29.824</v>
      </c>
      <c r="K80" s="16">
        <f t="shared" si="8"/>
        <v>71.596</v>
      </c>
      <c r="L80" s="11">
        <v>2</v>
      </c>
      <c r="M80" s="11"/>
      <c r="XEJ80" s="6"/>
    </row>
    <row r="81" s="1" customFormat="1" spans="1:16364">
      <c r="A81" s="11">
        <v>79</v>
      </c>
      <c r="B81" s="20"/>
      <c r="C81" s="12" t="s">
        <v>272</v>
      </c>
      <c r="D81" s="13">
        <v>1</v>
      </c>
      <c r="E81" s="11" t="s">
        <v>273</v>
      </c>
      <c r="F81" s="14" t="s">
        <v>274</v>
      </c>
      <c r="G81" s="15">
        <v>74.09</v>
      </c>
      <c r="H81" s="16">
        <f t="shared" si="7"/>
        <v>44.454</v>
      </c>
      <c r="I81" s="14" t="s">
        <v>271</v>
      </c>
      <c r="J81" s="16">
        <f t="shared" si="9"/>
        <v>29.824</v>
      </c>
      <c r="K81" s="16">
        <f t="shared" si="8"/>
        <v>74.278</v>
      </c>
      <c r="L81" s="11">
        <v>1</v>
      </c>
      <c r="M81" s="11" t="s">
        <v>18</v>
      </c>
      <c r="XEJ81" s="6"/>
    </row>
    <row r="82" s="1" customFormat="1" spans="1:16364">
      <c r="A82" s="11">
        <v>80</v>
      </c>
      <c r="B82" s="20"/>
      <c r="C82" s="17"/>
      <c r="D82" s="18"/>
      <c r="E82" s="11" t="s">
        <v>275</v>
      </c>
      <c r="F82" s="14" t="s">
        <v>276</v>
      </c>
      <c r="G82" s="15">
        <v>68.69</v>
      </c>
      <c r="H82" s="16">
        <f t="shared" si="7"/>
        <v>41.214</v>
      </c>
      <c r="I82" s="14" t="s">
        <v>21</v>
      </c>
      <c r="J82" s="16">
        <f t="shared" si="9"/>
        <v>29.92</v>
      </c>
      <c r="K82" s="16">
        <f t="shared" si="8"/>
        <v>71.134</v>
      </c>
      <c r="L82" s="11">
        <v>2</v>
      </c>
      <c r="M82" s="11"/>
      <c r="XEJ82" s="6"/>
    </row>
    <row r="83" s="1" customFormat="1" spans="1:16364">
      <c r="A83" s="11">
        <v>81</v>
      </c>
      <c r="B83" s="12" t="s">
        <v>277</v>
      </c>
      <c r="C83" s="12" t="s">
        <v>14</v>
      </c>
      <c r="D83" s="13">
        <v>1</v>
      </c>
      <c r="E83" s="11" t="s">
        <v>278</v>
      </c>
      <c r="F83" s="14" t="s">
        <v>279</v>
      </c>
      <c r="G83" s="15">
        <v>70.08</v>
      </c>
      <c r="H83" s="16">
        <f t="shared" si="7"/>
        <v>42.048</v>
      </c>
      <c r="I83" s="14" t="s">
        <v>280</v>
      </c>
      <c r="J83" s="16">
        <f t="shared" si="9"/>
        <v>30.52</v>
      </c>
      <c r="K83" s="16">
        <f t="shared" si="8"/>
        <v>72.568</v>
      </c>
      <c r="L83" s="11">
        <v>1</v>
      </c>
      <c r="M83" s="11" t="s">
        <v>18</v>
      </c>
      <c r="XEJ83" s="6"/>
    </row>
    <row r="84" s="1" customFormat="1" spans="1:16364">
      <c r="A84" s="11">
        <v>82</v>
      </c>
      <c r="B84" s="20"/>
      <c r="C84" s="17"/>
      <c r="D84" s="18"/>
      <c r="E84" s="11" t="s">
        <v>281</v>
      </c>
      <c r="F84" s="14" t="s">
        <v>282</v>
      </c>
      <c r="G84" s="15">
        <v>69.52</v>
      </c>
      <c r="H84" s="16">
        <f t="shared" si="7"/>
        <v>41.712</v>
      </c>
      <c r="I84" s="14" t="s">
        <v>283</v>
      </c>
      <c r="J84" s="16">
        <f t="shared" si="9"/>
        <v>30.8</v>
      </c>
      <c r="K84" s="16">
        <f t="shared" si="8"/>
        <v>72.512</v>
      </c>
      <c r="L84" s="11">
        <v>2</v>
      </c>
      <c r="M84" s="11"/>
      <c r="XEJ84" s="6"/>
    </row>
    <row r="85" s="1" customFormat="1" spans="1:16364">
      <c r="A85" s="11">
        <v>83</v>
      </c>
      <c r="B85" s="20"/>
      <c r="C85" s="12" t="s">
        <v>37</v>
      </c>
      <c r="D85" s="13">
        <v>1</v>
      </c>
      <c r="E85" s="11" t="s">
        <v>284</v>
      </c>
      <c r="F85" s="14" t="s">
        <v>285</v>
      </c>
      <c r="G85" s="15">
        <v>76.16</v>
      </c>
      <c r="H85" s="16">
        <f t="shared" si="7"/>
        <v>45.696</v>
      </c>
      <c r="I85" s="26" t="s">
        <v>286</v>
      </c>
      <c r="J85" s="16">
        <f t="shared" si="9"/>
        <v>30.36</v>
      </c>
      <c r="K85" s="16">
        <f t="shared" si="8"/>
        <v>76.056</v>
      </c>
      <c r="L85" s="11">
        <v>1</v>
      </c>
      <c r="M85" s="11" t="s">
        <v>18</v>
      </c>
      <c r="XEJ85" s="6"/>
    </row>
    <row r="86" s="1" customFormat="1" spans="1:16364">
      <c r="A86" s="11">
        <v>84</v>
      </c>
      <c r="B86" s="17"/>
      <c r="C86" s="17"/>
      <c r="D86" s="18"/>
      <c r="E86" s="11" t="s">
        <v>287</v>
      </c>
      <c r="F86" s="14" t="s">
        <v>288</v>
      </c>
      <c r="G86" s="15">
        <v>75.76</v>
      </c>
      <c r="H86" s="16">
        <f t="shared" si="7"/>
        <v>45.456</v>
      </c>
      <c r="I86" s="26" t="s">
        <v>289</v>
      </c>
      <c r="J86" s="16">
        <f t="shared" si="9"/>
        <v>28.56</v>
      </c>
      <c r="K86" s="16">
        <f t="shared" si="8"/>
        <v>74.016</v>
      </c>
      <c r="L86" s="11">
        <v>2</v>
      </c>
      <c r="M86" s="11"/>
      <c r="XEJ86" s="6"/>
    </row>
    <row r="87" s="1" customFormat="1" spans="1:16364">
      <c r="A87" s="11">
        <v>85</v>
      </c>
      <c r="B87" s="12" t="s">
        <v>290</v>
      </c>
      <c r="C87" s="12" t="s">
        <v>37</v>
      </c>
      <c r="D87" s="13">
        <v>1</v>
      </c>
      <c r="E87" s="11" t="s">
        <v>291</v>
      </c>
      <c r="F87" s="14" t="s">
        <v>292</v>
      </c>
      <c r="G87" s="15">
        <v>69.91</v>
      </c>
      <c r="H87" s="16">
        <f t="shared" si="7"/>
        <v>41.946</v>
      </c>
      <c r="I87" s="26">
        <v>81.94</v>
      </c>
      <c r="J87" s="16">
        <f t="shared" si="9"/>
        <v>32.776</v>
      </c>
      <c r="K87" s="16">
        <f t="shared" si="8"/>
        <v>74.722</v>
      </c>
      <c r="L87" s="11">
        <v>1</v>
      </c>
      <c r="M87" s="11" t="s">
        <v>18</v>
      </c>
      <c r="XEJ87" s="6"/>
    </row>
    <row r="88" s="1" customFormat="1" spans="1:16364">
      <c r="A88" s="11">
        <v>86</v>
      </c>
      <c r="B88" s="17"/>
      <c r="C88" s="17"/>
      <c r="D88" s="18"/>
      <c r="E88" s="11" t="s">
        <v>293</v>
      </c>
      <c r="F88" s="14" t="s">
        <v>294</v>
      </c>
      <c r="G88" s="15">
        <v>69.51</v>
      </c>
      <c r="H88" s="16">
        <f t="shared" si="7"/>
        <v>41.706</v>
      </c>
      <c r="I88" s="26" t="s">
        <v>295</v>
      </c>
      <c r="J88" s="16">
        <f t="shared" si="9"/>
        <v>31.976</v>
      </c>
      <c r="K88" s="16">
        <f t="shared" si="8"/>
        <v>73.682</v>
      </c>
      <c r="L88" s="11">
        <v>2</v>
      </c>
      <c r="M88" s="11"/>
      <c r="XEJ88" s="6"/>
    </row>
    <row r="89" s="1" customFormat="1" spans="1:16364">
      <c r="A89" s="11">
        <v>87</v>
      </c>
      <c r="B89" s="12" t="s">
        <v>296</v>
      </c>
      <c r="C89" s="12" t="s">
        <v>37</v>
      </c>
      <c r="D89" s="13">
        <v>1</v>
      </c>
      <c r="E89" s="11" t="s">
        <v>297</v>
      </c>
      <c r="F89" s="14" t="s">
        <v>298</v>
      </c>
      <c r="G89" s="15">
        <v>58.15</v>
      </c>
      <c r="H89" s="16">
        <f t="shared" si="7"/>
        <v>34.89</v>
      </c>
      <c r="I89" s="26" t="s">
        <v>237</v>
      </c>
      <c r="J89" s="16">
        <f t="shared" si="9"/>
        <v>30.08</v>
      </c>
      <c r="K89" s="16">
        <f t="shared" si="8"/>
        <v>64.97</v>
      </c>
      <c r="L89" s="11">
        <v>1</v>
      </c>
      <c r="M89" s="11" t="s">
        <v>18</v>
      </c>
      <c r="XEJ89" s="6"/>
    </row>
    <row r="90" s="1" customFormat="1" spans="1:16364">
      <c r="A90" s="11">
        <v>88</v>
      </c>
      <c r="B90" s="17"/>
      <c r="C90" s="17"/>
      <c r="D90" s="18"/>
      <c r="E90" s="11" t="s">
        <v>299</v>
      </c>
      <c r="F90" s="14" t="s">
        <v>300</v>
      </c>
      <c r="G90" s="15">
        <v>59.2</v>
      </c>
      <c r="H90" s="16">
        <f t="shared" si="7"/>
        <v>35.52</v>
      </c>
      <c r="I90" s="26" t="s">
        <v>301</v>
      </c>
      <c r="J90" s="16">
        <f t="shared" si="9"/>
        <v>28.84</v>
      </c>
      <c r="K90" s="16">
        <f t="shared" si="8"/>
        <v>64.36</v>
      </c>
      <c r="L90" s="11">
        <v>2</v>
      </c>
      <c r="M90" s="11"/>
      <c r="XEJ90" s="6"/>
    </row>
    <row r="91" s="1" customFormat="1" spans="1:16364">
      <c r="A91" s="11">
        <v>89</v>
      </c>
      <c r="B91" s="12" t="s">
        <v>302</v>
      </c>
      <c r="C91" s="12" t="s">
        <v>37</v>
      </c>
      <c r="D91" s="13">
        <v>1</v>
      </c>
      <c r="E91" s="11" t="s">
        <v>303</v>
      </c>
      <c r="F91" s="14" t="s">
        <v>304</v>
      </c>
      <c r="G91" s="15">
        <v>80.97</v>
      </c>
      <c r="H91" s="16">
        <f t="shared" si="7"/>
        <v>48.582</v>
      </c>
      <c r="I91" s="26" t="s">
        <v>305</v>
      </c>
      <c r="J91" s="16">
        <f t="shared" si="9"/>
        <v>30</v>
      </c>
      <c r="K91" s="16">
        <f t="shared" si="8"/>
        <v>78.582</v>
      </c>
      <c r="L91" s="11">
        <v>1</v>
      </c>
      <c r="M91" s="11" t="s">
        <v>18</v>
      </c>
      <c r="XEJ91" s="6"/>
    </row>
    <row r="92" s="1" customFormat="1" spans="1:16364">
      <c r="A92" s="11">
        <v>90</v>
      </c>
      <c r="B92" s="17"/>
      <c r="C92" s="17"/>
      <c r="D92" s="18"/>
      <c r="E92" s="11" t="s">
        <v>306</v>
      </c>
      <c r="F92" s="14" t="s">
        <v>307</v>
      </c>
      <c r="G92" s="15">
        <v>81.13</v>
      </c>
      <c r="H92" s="16">
        <f t="shared" si="7"/>
        <v>48.678</v>
      </c>
      <c r="I92" s="26" t="s">
        <v>308</v>
      </c>
      <c r="J92" s="16">
        <f t="shared" si="9"/>
        <v>29.8</v>
      </c>
      <c r="K92" s="16">
        <f t="shared" si="8"/>
        <v>78.478</v>
      </c>
      <c r="L92" s="11">
        <v>2</v>
      </c>
      <c r="M92" s="11"/>
      <c r="XEJ92" s="6"/>
    </row>
    <row r="93" s="1" customFormat="1" spans="1:16364">
      <c r="A93" s="11">
        <v>91</v>
      </c>
      <c r="B93" s="12" t="s">
        <v>309</v>
      </c>
      <c r="C93" s="12" t="s">
        <v>14</v>
      </c>
      <c r="D93" s="13">
        <v>1</v>
      </c>
      <c r="E93" s="11" t="s">
        <v>310</v>
      </c>
      <c r="F93" s="14" t="s">
        <v>311</v>
      </c>
      <c r="G93" s="15">
        <v>73.59</v>
      </c>
      <c r="H93" s="16">
        <f t="shared" si="7"/>
        <v>44.154</v>
      </c>
      <c r="I93" s="14" t="s">
        <v>312</v>
      </c>
      <c r="J93" s="16">
        <f t="shared" si="9"/>
        <v>31.12</v>
      </c>
      <c r="K93" s="16">
        <f t="shared" si="8"/>
        <v>75.274</v>
      </c>
      <c r="L93" s="11">
        <v>1</v>
      </c>
      <c r="M93" s="11" t="s">
        <v>18</v>
      </c>
      <c r="XEJ93" s="6"/>
    </row>
    <row r="94" s="1" customFormat="1" spans="1:16364">
      <c r="A94" s="11">
        <v>92</v>
      </c>
      <c r="B94" s="17"/>
      <c r="C94" s="17"/>
      <c r="D94" s="18"/>
      <c r="E94" s="11" t="s">
        <v>313</v>
      </c>
      <c r="F94" s="14" t="s">
        <v>314</v>
      </c>
      <c r="G94" s="15">
        <v>69.08</v>
      </c>
      <c r="H94" s="16">
        <f t="shared" si="7"/>
        <v>41.448</v>
      </c>
      <c r="I94" s="14" t="s">
        <v>237</v>
      </c>
      <c r="J94" s="16">
        <f t="shared" si="9"/>
        <v>30.08</v>
      </c>
      <c r="K94" s="16">
        <f t="shared" si="8"/>
        <v>71.528</v>
      </c>
      <c r="L94" s="11">
        <v>2</v>
      </c>
      <c r="M94" s="11"/>
      <c r="XEJ94" s="6"/>
    </row>
    <row r="95" s="1" customFormat="1" spans="1:16364">
      <c r="A95" s="11">
        <v>93</v>
      </c>
      <c r="B95" s="12" t="s">
        <v>315</v>
      </c>
      <c r="C95" s="12" t="s">
        <v>14</v>
      </c>
      <c r="D95" s="11">
        <v>2</v>
      </c>
      <c r="E95" s="11" t="s">
        <v>316</v>
      </c>
      <c r="F95" s="14" t="s">
        <v>317</v>
      </c>
      <c r="G95" s="15">
        <v>80.68</v>
      </c>
      <c r="H95" s="16">
        <f t="shared" si="7"/>
        <v>48.408</v>
      </c>
      <c r="I95" s="14" t="s">
        <v>318</v>
      </c>
      <c r="J95" s="16">
        <f t="shared" si="9"/>
        <v>28.96</v>
      </c>
      <c r="K95" s="16">
        <f t="shared" si="8"/>
        <v>77.368</v>
      </c>
      <c r="L95" s="11">
        <v>1</v>
      </c>
      <c r="M95" s="11" t="s">
        <v>18</v>
      </c>
      <c r="XEJ95" s="6"/>
    </row>
    <row r="96" s="1" customFormat="1" spans="1:16364">
      <c r="A96" s="11">
        <v>94</v>
      </c>
      <c r="B96" s="20"/>
      <c r="C96" s="20"/>
      <c r="D96" s="11"/>
      <c r="E96" s="11" t="s">
        <v>319</v>
      </c>
      <c r="F96" s="14" t="s">
        <v>320</v>
      </c>
      <c r="G96" s="15">
        <v>72.43</v>
      </c>
      <c r="H96" s="16">
        <f t="shared" si="7"/>
        <v>43.458</v>
      </c>
      <c r="I96" s="14" t="s">
        <v>321</v>
      </c>
      <c r="J96" s="16">
        <f t="shared" si="9"/>
        <v>29.76</v>
      </c>
      <c r="K96" s="16">
        <f t="shared" si="8"/>
        <v>73.218</v>
      </c>
      <c r="L96" s="11">
        <v>2</v>
      </c>
      <c r="M96" s="11" t="s">
        <v>18</v>
      </c>
      <c r="XEJ96" s="6"/>
    </row>
    <row r="97" s="1" customFormat="1" spans="1:16364">
      <c r="A97" s="11">
        <v>95</v>
      </c>
      <c r="B97" s="20"/>
      <c r="C97" s="20"/>
      <c r="D97" s="11"/>
      <c r="E97" s="11" t="s">
        <v>322</v>
      </c>
      <c r="F97" s="14" t="s">
        <v>323</v>
      </c>
      <c r="G97" s="15">
        <v>71.66</v>
      </c>
      <c r="H97" s="16">
        <f t="shared" si="7"/>
        <v>42.996</v>
      </c>
      <c r="I97" s="14" t="s">
        <v>324</v>
      </c>
      <c r="J97" s="16">
        <f t="shared" si="9"/>
        <v>29.48</v>
      </c>
      <c r="K97" s="16">
        <f t="shared" si="8"/>
        <v>72.476</v>
      </c>
      <c r="L97" s="11">
        <v>3</v>
      </c>
      <c r="M97" s="11"/>
      <c r="XEJ97" s="6"/>
    </row>
    <row r="98" s="1" customFormat="1" spans="1:16364">
      <c r="A98" s="11">
        <v>96</v>
      </c>
      <c r="B98" s="17"/>
      <c r="C98" s="17"/>
      <c r="D98" s="11"/>
      <c r="E98" s="11" t="s">
        <v>325</v>
      </c>
      <c r="F98" s="14" t="s">
        <v>326</v>
      </c>
      <c r="G98" s="15">
        <v>69.17</v>
      </c>
      <c r="H98" s="16">
        <f t="shared" si="7"/>
        <v>41.502</v>
      </c>
      <c r="I98" s="14" t="s">
        <v>81</v>
      </c>
      <c r="J98" s="16">
        <f t="shared" si="9"/>
        <v>29.04</v>
      </c>
      <c r="K98" s="16">
        <f t="shared" si="8"/>
        <v>70.542</v>
      </c>
      <c r="L98" s="11">
        <v>4</v>
      </c>
      <c r="M98" s="11"/>
      <c r="XEJ98" s="6"/>
    </row>
    <row r="99" s="1" customFormat="1" spans="1:16364">
      <c r="A99" s="11">
        <v>97</v>
      </c>
      <c r="B99" s="28" t="s">
        <v>327</v>
      </c>
      <c r="C99" s="12" t="s">
        <v>134</v>
      </c>
      <c r="D99" s="13">
        <v>1</v>
      </c>
      <c r="E99" s="11" t="s">
        <v>328</v>
      </c>
      <c r="F99" s="14" t="s">
        <v>329</v>
      </c>
      <c r="G99" s="15">
        <v>79.3</v>
      </c>
      <c r="H99" s="16">
        <f t="shared" si="7"/>
        <v>47.58</v>
      </c>
      <c r="I99" s="26" t="s">
        <v>330</v>
      </c>
      <c r="J99" s="16">
        <f t="shared" si="9"/>
        <v>30.104</v>
      </c>
      <c r="K99" s="16">
        <f t="shared" si="8"/>
        <v>77.684</v>
      </c>
      <c r="L99" s="11">
        <v>1</v>
      </c>
      <c r="M99" s="11" t="s">
        <v>18</v>
      </c>
      <c r="XEJ99" s="6"/>
    </row>
    <row r="100" s="1" customFormat="1" spans="1:16364">
      <c r="A100" s="11">
        <v>98</v>
      </c>
      <c r="B100" s="20"/>
      <c r="C100" s="17"/>
      <c r="D100" s="18"/>
      <c r="E100" s="11" t="s">
        <v>331</v>
      </c>
      <c r="F100" s="14" t="s">
        <v>332</v>
      </c>
      <c r="G100" s="15">
        <v>82.68</v>
      </c>
      <c r="H100" s="16">
        <f t="shared" si="7"/>
        <v>49.608</v>
      </c>
      <c r="I100" s="26" t="s">
        <v>35</v>
      </c>
      <c r="J100" s="16">
        <v>0</v>
      </c>
      <c r="K100" s="16">
        <f t="shared" si="8"/>
        <v>49.608</v>
      </c>
      <c r="L100" s="11">
        <v>2</v>
      </c>
      <c r="M100" s="11"/>
      <c r="XEJ100" s="6"/>
    </row>
    <row r="101" s="1" customFormat="1" spans="1:16364">
      <c r="A101" s="11">
        <v>99</v>
      </c>
      <c r="B101" s="20"/>
      <c r="C101" s="12" t="s">
        <v>140</v>
      </c>
      <c r="D101" s="13">
        <v>1</v>
      </c>
      <c r="E101" s="11" t="s">
        <v>333</v>
      </c>
      <c r="F101" s="14" t="s">
        <v>334</v>
      </c>
      <c r="G101" s="15">
        <v>77.94</v>
      </c>
      <c r="H101" s="16">
        <f t="shared" si="7"/>
        <v>46.764</v>
      </c>
      <c r="I101" s="26" t="s">
        <v>132</v>
      </c>
      <c r="J101" s="16">
        <f t="shared" ref="J101:J115" si="10">I101*0.4</f>
        <v>29.44</v>
      </c>
      <c r="K101" s="16">
        <f t="shared" si="8"/>
        <v>76.204</v>
      </c>
      <c r="L101" s="11">
        <v>1</v>
      </c>
      <c r="M101" s="11" t="s">
        <v>18</v>
      </c>
      <c r="XEJ101" s="6"/>
    </row>
    <row r="102" s="1" customFormat="1" spans="1:16364">
      <c r="A102" s="11">
        <v>100</v>
      </c>
      <c r="B102" s="20"/>
      <c r="C102" s="17"/>
      <c r="D102" s="18"/>
      <c r="E102" s="11" t="s">
        <v>335</v>
      </c>
      <c r="F102" s="14" t="s">
        <v>336</v>
      </c>
      <c r="G102" s="15">
        <v>87.12</v>
      </c>
      <c r="H102" s="16">
        <f t="shared" si="7"/>
        <v>52.272</v>
      </c>
      <c r="I102" s="26" t="s">
        <v>35</v>
      </c>
      <c r="J102" s="16">
        <v>0</v>
      </c>
      <c r="K102" s="16">
        <f t="shared" si="8"/>
        <v>52.272</v>
      </c>
      <c r="L102" s="11">
        <v>2</v>
      </c>
      <c r="M102" s="11"/>
      <c r="XEJ102" s="6"/>
    </row>
    <row r="103" s="1" customFormat="1" spans="1:16364">
      <c r="A103" s="11">
        <v>101</v>
      </c>
      <c r="B103" s="12" t="s">
        <v>337</v>
      </c>
      <c r="C103" s="12" t="s">
        <v>14</v>
      </c>
      <c r="D103" s="13">
        <v>1</v>
      </c>
      <c r="E103" s="11" t="s">
        <v>338</v>
      </c>
      <c r="F103" s="14" t="s">
        <v>339</v>
      </c>
      <c r="G103" s="15">
        <v>75.99</v>
      </c>
      <c r="H103" s="16">
        <f t="shared" si="7"/>
        <v>45.594</v>
      </c>
      <c r="I103" s="14" t="s">
        <v>230</v>
      </c>
      <c r="J103" s="16">
        <f t="shared" si="10"/>
        <v>30.4</v>
      </c>
      <c r="K103" s="16">
        <f t="shared" si="8"/>
        <v>75.994</v>
      </c>
      <c r="L103" s="11">
        <v>1</v>
      </c>
      <c r="M103" s="11" t="s">
        <v>18</v>
      </c>
      <c r="XEJ103" s="6"/>
    </row>
    <row r="104" s="1" customFormat="1" spans="1:16364">
      <c r="A104" s="11">
        <v>102</v>
      </c>
      <c r="B104" s="17"/>
      <c r="C104" s="17"/>
      <c r="D104" s="18"/>
      <c r="E104" s="11" t="s">
        <v>340</v>
      </c>
      <c r="F104" s="14" t="s">
        <v>341</v>
      </c>
      <c r="G104" s="15">
        <v>74.63</v>
      </c>
      <c r="H104" s="16">
        <f t="shared" si="7"/>
        <v>44.778</v>
      </c>
      <c r="I104" s="14" t="s">
        <v>283</v>
      </c>
      <c r="J104" s="16">
        <f t="shared" si="10"/>
        <v>30.8</v>
      </c>
      <c r="K104" s="16">
        <f t="shared" si="8"/>
        <v>75.578</v>
      </c>
      <c r="L104" s="11">
        <v>2</v>
      </c>
      <c r="M104" s="11"/>
      <c r="XEJ104" s="6"/>
    </row>
    <row r="105" s="1" customFormat="1" spans="1:16364">
      <c r="A105" s="11">
        <v>103</v>
      </c>
      <c r="B105" s="12" t="s">
        <v>342</v>
      </c>
      <c r="C105" s="12" t="s">
        <v>37</v>
      </c>
      <c r="D105" s="13">
        <v>1</v>
      </c>
      <c r="E105" s="11" t="s">
        <v>343</v>
      </c>
      <c r="F105" s="14" t="s">
        <v>344</v>
      </c>
      <c r="G105" s="15">
        <v>59</v>
      </c>
      <c r="H105" s="16">
        <f t="shared" si="7"/>
        <v>35.4</v>
      </c>
      <c r="I105" s="26" t="s">
        <v>345</v>
      </c>
      <c r="J105" s="16">
        <f t="shared" si="10"/>
        <v>30.264</v>
      </c>
      <c r="K105" s="16">
        <f t="shared" si="8"/>
        <v>65.664</v>
      </c>
      <c r="L105" s="11">
        <v>1</v>
      </c>
      <c r="M105" s="11" t="s">
        <v>18</v>
      </c>
      <c r="XEJ105" s="6"/>
    </row>
    <row r="106" s="1" customFormat="1" spans="1:16364">
      <c r="A106" s="11">
        <v>104</v>
      </c>
      <c r="B106" s="17"/>
      <c r="C106" s="17"/>
      <c r="D106" s="18"/>
      <c r="E106" s="11" t="s">
        <v>346</v>
      </c>
      <c r="F106" s="14" t="s">
        <v>347</v>
      </c>
      <c r="G106" s="15">
        <v>52.22</v>
      </c>
      <c r="H106" s="16">
        <f t="shared" si="7"/>
        <v>31.332</v>
      </c>
      <c r="I106" s="26" t="s">
        <v>348</v>
      </c>
      <c r="J106" s="16">
        <f t="shared" si="10"/>
        <v>28.048</v>
      </c>
      <c r="K106" s="16">
        <f t="shared" si="8"/>
        <v>59.38</v>
      </c>
      <c r="L106" s="11">
        <v>2</v>
      </c>
      <c r="M106" s="11"/>
      <c r="XEJ106" s="6"/>
    </row>
    <row r="107" s="1" customFormat="1" spans="1:16364">
      <c r="A107" s="11">
        <v>105</v>
      </c>
      <c r="B107" s="12" t="s">
        <v>349</v>
      </c>
      <c r="C107" s="12" t="s">
        <v>37</v>
      </c>
      <c r="D107" s="13">
        <v>1</v>
      </c>
      <c r="E107" s="11" t="s">
        <v>350</v>
      </c>
      <c r="F107" s="14" t="s">
        <v>351</v>
      </c>
      <c r="G107" s="15">
        <v>71.6</v>
      </c>
      <c r="H107" s="16">
        <f t="shared" si="7"/>
        <v>42.96</v>
      </c>
      <c r="I107" s="26" t="s">
        <v>352</v>
      </c>
      <c r="J107" s="16">
        <f t="shared" si="10"/>
        <v>29.52</v>
      </c>
      <c r="K107" s="16">
        <f t="shared" si="8"/>
        <v>72.48</v>
      </c>
      <c r="L107" s="11">
        <v>1</v>
      </c>
      <c r="M107" s="11" t="s">
        <v>18</v>
      </c>
      <c r="XEJ107" s="6"/>
    </row>
    <row r="108" s="1" customFormat="1" spans="1:16364">
      <c r="A108" s="11">
        <v>106</v>
      </c>
      <c r="B108" s="17"/>
      <c r="C108" s="17"/>
      <c r="D108" s="18"/>
      <c r="E108" s="11" t="s">
        <v>353</v>
      </c>
      <c r="F108" s="14" t="s">
        <v>354</v>
      </c>
      <c r="G108" s="15">
        <v>64.49</v>
      </c>
      <c r="H108" s="16">
        <f t="shared" si="7"/>
        <v>38.694</v>
      </c>
      <c r="I108" s="26" t="s">
        <v>355</v>
      </c>
      <c r="J108" s="16">
        <f t="shared" si="10"/>
        <v>28.4</v>
      </c>
      <c r="K108" s="16">
        <f t="shared" si="8"/>
        <v>67.094</v>
      </c>
      <c r="L108" s="11">
        <v>2</v>
      </c>
      <c r="M108" s="11"/>
      <c r="XEJ108" s="6"/>
    </row>
    <row r="109" s="1" customFormat="1" spans="1:16364">
      <c r="A109" s="11">
        <v>107</v>
      </c>
      <c r="B109" s="12" t="s">
        <v>356</v>
      </c>
      <c r="C109" s="12" t="s">
        <v>37</v>
      </c>
      <c r="D109" s="11">
        <v>2</v>
      </c>
      <c r="E109" s="11" t="s">
        <v>357</v>
      </c>
      <c r="F109" s="14" t="s">
        <v>358</v>
      </c>
      <c r="G109" s="15">
        <v>72.53</v>
      </c>
      <c r="H109" s="16">
        <f t="shared" si="7"/>
        <v>43.518</v>
      </c>
      <c r="I109" s="26" t="s">
        <v>359</v>
      </c>
      <c r="J109" s="16">
        <f t="shared" si="10"/>
        <v>30.536</v>
      </c>
      <c r="K109" s="16">
        <f t="shared" si="8"/>
        <v>74.054</v>
      </c>
      <c r="L109" s="11">
        <v>1</v>
      </c>
      <c r="M109" s="11" t="s">
        <v>18</v>
      </c>
      <c r="XEJ109" s="6"/>
    </row>
    <row r="110" s="1" customFormat="1" spans="1:16364">
      <c r="A110" s="11">
        <v>108</v>
      </c>
      <c r="B110" s="20"/>
      <c r="C110" s="20"/>
      <c r="D110" s="11"/>
      <c r="E110" s="11" t="s">
        <v>360</v>
      </c>
      <c r="F110" s="14" t="s">
        <v>361</v>
      </c>
      <c r="G110" s="15">
        <v>69.4</v>
      </c>
      <c r="H110" s="16">
        <f t="shared" si="7"/>
        <v>41.64</v>
      </c>
      <c r="I110" s="26" t="s">
        <v>362</v>
      </c>
      <c r="J110" s="16">
        <f t="shared" si="10"/>
        <v>29.24</v>
      </c>
      <c r="K110" s="16">
        <f t="shared" si="8"/>
        <v>70.88</v>
      </c>
      <c r="L110" s="11">
        <v>2</v>
      </c>
      <c r="M110" s="11" t="s">
        <v>18</v>
      </c>
      <c r="XEJ110" s="6"/>
    </row>
    <row r="111" s="1" customFormat="1" spans="1:16364">
      <c r="A111" s="11">
        <v>109</v>
      </c>
      <c r="B111" s="20"/>
      <c r="C111" s="20"/>
      <c r="D111" s="11"/>
      <c r="E111" s="11" t="s">
        <v>363</v>
      </c>
      <c r="F111" s="14" t="s">
        <v>364</v>
      </c>
      <c r="G111" s="15">
        <v>68.59</v>
      </c>
      <c r="H111" s="16">
        <f t="shared" si="7"/>
        <v>41.154</v>
      </c>
      <c r="I111" s="26" t="s">
        <v>119</v>
      </c>
      <c r="J111" s="16">
        <f t="shared" si="10"/>
        <v>29.6</v>
      </c>
      <c r="K111" s="16">
        <f t="shared" si="8"/>
        <v>70.754</v>
      </c>
      <c r="L111" s="11">
        <v>3</v>
      </c>
      <c r="M111" s="11"/>
      <c r="XEJ111" s="6"/>
    </row>
    <row r="112" s="1" customFormat="1" spans="1:16364">
      <c r="A112" s="11">
        <v>110</v>
      </c>
      <c r="B112" s="17"/>
      <c r="C112" s="17"/>
      <c r="D112" s="11"/>
      <c r="E112" s="11" t="s">
        <v>365</v>
      </c>
      <c r="F112" s="14" t="s">
        <v>366</v>
      </c>
      <c r="G112" s="15">
        <v>65.2</v>
      </c>
      <c r="H112" s="16">
        <f t="shared" si="7"/>
        <v>39.12</v>
      </c>
      <c r="I112" s="26" t="s">
        <v>367</v>
      </c>
      <c r="J112" s="16">
        <f t="shared" si="10"/>
        <v>28.64</v>
      </c>
      <c r="K112" s="16">
        <f t="shared" si="8"/>
        <v>67.76</v>
      </c>
      <c r="L112" s="11">
        <v>4</v>
      </c>
      <c r="M112" s="11"/>
      <c r="XEJ112" s="6"/>
    </row>
    <row r="113" s="1" customFormat="1" spans="1:16364">
      <c r="A113" s="11">
        <v>111</v>
      </c>
      <c r="B113" s="12" t="s">
        <v>368</v>
      </c>
      <c r="C113" s="12" t="s">
        <v>14</v>
      </c>
      <c r="D113" s="13">
        <v>1</v>
      </c>
      <c r="E113" s="11" t="s">
        <v>369</v>
      </c>
      <c r="F113" s="14" t="s">
        <v>370</v>
      </c>
      <c r="G113" s="15">
        <v>67.3</v>
      </c>
      <c r="H113" s="16">
        <f t="shared" si="7"/>
        <v>40.38</v>
      </c>
      <c r="I113" s="14" t="s">
        <v>371</v>
      </c>
      <c r="J113" s="16">
        <f t="shared" si="10"/>
        <v>30.472</v>
      </c>
      <c r="K113" s="16">
        <f t="shared" si="8"/>
        <v>70.852</v>
      </c>
      <c r="L113" s="11">
        <v>1</v>
      </c>
      <c r="M113" s="11" t="s">
        <v>18</v>
      </c>
      <c r="XEJ113" s="6"/>
    </row>
    <row r="114" s="1" customFormat="1" spans="1:16364">
      <c r="A114" s="11">
        <v>112</v>
      </c>
      <c r="B114" s="17"/>
      <c r="C114" s="17"/>
      <c r="D114" s="18"/>
      <c r="E114" s="11" t="s">
        <v>372</v>
      </c>
      <c r="F114" s="14" t="s">
        <v>373</v>
      </c>
      <c r="G114" s="15">
        <v>67.28</v>
      </c>
      <c r="H114" s="16">
        <f t="shared" si="7"/>
        <v>40.368</v>
      </c>
      <c r="I114" s="14" t="s">
        <v>374</v>
      </c>
      <c r="J114" s="16">
        <f t="shared" si="10"/>
        <v>29.576</v>
      </c>
      <c r="K114" s="16">
        <f t="shared" si="8"/>
        <v>69.944</v>
      </c>
      <c r="L114" s="11">
        <v>2</v>
      </c>
      <c r="M114" s="11"/>
      <c r="XEJ114" s="6"/>
    </row>
    <row r="115" s="1" customFormat="1" spans="1:16364">
      <c r="A115" s="11">
        <v>113</v>
      </c>
      <c r="B115" s="12" t="s">
        <v>375</v>
      </c>
      <c r="C115" s="12" t="s">
        <v>37</v>
      </c>
      <c r="D115" s="13">
        <v>1</v>
      </c>
      <c r="E115" s="11" t="s">
        <v>376</v>
      </c>
      <c r="F115" s="14" t="s">
        <v>377</v>
      </c>
      <c r="G115" s="15">
        <v>79.46</v>
      </c>
      <c r="H115" s="16">
        <f t="shared" si="7"/>
        <v>47.676</v>
      </c>
      <c r="I115" s="26" t="s">
        <v>240</v>
      </c>
      <c r="J115" s="16">
        <f t="shared" si="10"/>
        <v>30.296</v>
      </c>
      <c r="K115" s="16">
        <f t="shared" si="8"/>
        <v>77.972</v>
      </c>
      <c r="L115" s="11">
        <v>1</v>
      </c>
      <c r="M115" s="11" t="s">
        <v>18</v>
      </c>
      <c r="XEJ115" s="6"/>
    </row>
    <row r="116" s="1" customFormat="1" spans="1:16364">
      <c r="A116" s="11">
        <v>114</v>
      </c>
      <c r="B116" s="17"/>
      <c r="C116" s="17"/>
      <c r="D116" s="18"/>
      <c r="E116" s="11" t="s">
        <v>378</v>
      </c>
      <c r="F116" s="14" t="s">
        <v>379</v>
      </c>
      <c r="G116" s="15">
        <v>73.31</v>
      </c>
      <c r="H116" s="16">
        <f t="shared" si="7"/>
        <v>43.986</v>
      </c>
      <c r="I116" s="26" t="s">
        <v>35</v>
      </c>
      <c r="J116" s="16">
        <v>0</v>
      </c>
      <c r="K116" s="16">
        <f t="shared" si="8"/>
        <v>43.986</v>
      </c>
      <c r="L116" s="11">
        <v>2</v>
      </c>
      <c r="M116" s="11"/>
      <c r="XEJ116" s="6"/>
    </row>
    <row r="117" s="1" customFormat="1" spans="1:16364">
      <c r="A117" s="11">
        <v>115</v>
      </c>
      <c r="B117" s="12" t="s">
        <v>380</v>
      </c>
      <c r="C117" s="12" t="s">
        <v>37</v>
      </c>
      <c r="D117" s="13">
        <v>1</v>
      </c>
      <c r="E117" s="11" t="s">
        <v>381</v>
      </c>
      <c r="F117" s="14" t="s">
        <v>382</v>
      </c>
      <c r="G117" s="15">
        <v>79.75</v>
      </c>
      <c r="H117" s="16">
        <f t="shared" si="7"/>
        <v>47.85</v>
      </c>
      <c r="I117" s="26" t="s">
        <v>383</v>
      </c>
      <c r="J117" s="16">
        <f t="shared" ref="J117:J127" si="11">I117*0.4</f>
        <v>30.176</v>
      </c>
      <c r="K117" s="16">
        <f t="shared" si="8"/>
        <v>78.026</v>
      </c>
      <c r="L117" s="11">
        <v>1</v>
      </c>
      <c r="M117" s="11" t="s">
        <v>18</v>
      </c>
      <c r="XEJ117" s="6"/>
    </row>
    <row r="118" s="1" customFormat="1" spans="1:16364">
      <c r="A118" s="11">
        <v>116</v>
      </c>
      <c r="B118" s="17"/>
      <c r="C118" s="17"/>
      <c r="D118" s="18"/>
      <c r="E118" s="11" t="s">
        <v>384</v>
      </c>
      <c r="F118" s="14" t="s">
        <v>385</v>
      </c>
      <c r="G118" s="15">
        <v>80.29</v>
      </c>
      <c r="H118" s="16">
        <f t="shared" si="7"/>
        <v>48.174</v>
      </c>
      <c r="I118" s="26" t="s">
        <v>386</v>
      </c>
      <c r="J118" s="16">
        <f t="shared" si="11"/>
        <v>29.28</v>
      </c>
      <c r="K118" s="16">
        <f t="shared" si="8"/>
        <v>77.454</v>
      </c>
      <c r="L118" s="11">
        <v>2</v>
      </c>
      <c r="M118" s="11"/>
      <c r="XEJ118" s="6"/>
    </row>
    <row r="119" s="1" customFormat="1" spans="1:16364">
      <c r="A119" s="11">
        <v>117</v>
      </c>
      <c r="B119" s="20" t="s">
        <v>387</v>
      </c>
      <c r="C119" s="12" t="s">
        <v>52</v>
      </c>
      <c r="D119" s="11">
        <v>5</v>
      </c>
      <c r="E119" s="11" t="s">
        <v>388</v>
      </c>
      <c r="F119" s="14" t="s">
        <v>389</v>
      </c>
      <c r="G119" s="15">
        <v>78.26</v>
      </c>
      <c r="H119" s="16">
        <f t="shared" si="7"/>
        <v>46.956</v>
      </c>
      <c r="I119" s="14" t="s">
        <v>249</v>
      </c>
      <c r="J119" s="16">
        <f t="shared" si="11"/>
        <v>30.72</v>
      </c>
      <c r="K119" s="16">
        <f t="shared" si="8"/>
        <v>77.676</v>
      </c>
      <c r="L119" s="11">
        <v>1</v>
      </c>
      <c r="M119" s="11" t="s">
        <v>18</v>
      </c>
      <c r="XEJ119" s="6"/>
    </row>
    <row r="120" s="1" customFormat="1" spans="1:16364">
      <c r="A120" s="11">
        <v>118</v>
      </c>
      <c r="B120" s="20"/>
      <c r="C120" s="20"/>
      <c r="D120" s="11"/>
      <c r="E120" s="11" t="s">
        <v>390</v>
      </c>
      <c r="F120" s="14" t="s">
        <v>391</v>
      </c>
      <c r="G120" s="15">
        <v>75.05</v>
      </c>
      <c r="H120" s="16">
        <f t="shared" si="7"/>
        <v>45.03</v>
      </c>
      <c r="I120" s="14" t="s">
        <v>268</v>
      </c>
      <c r="J120" s="16">
        <f t="shared" si="11"/>
        <v>30.44</v>
      </c>
      <c r="K120" s="16">
        <f t="shared" si="8"/>
        <v>75.47</v>
      </c>
      <c r="L120" s="11">
        <v>2</v>
      </c>
      <c r="M120" s="11" t="s">
        <v>18</v>
      </c>
      <c r="XEJ120" s="6"/>
    </row>
    <row r="121" s="1" customFormat="1" spans="1:16364">
      <c r="A121" s="11">
        <v>119</v>
      </c>
      <c r="B121" s="20"/>
      <c r="C121" s="20"/>
      <c r="D121" s="11"/>
      <c r="E121" s="11" t="s">
        <v>392</v>
      </c>
      <c r="F121" s="14" t="s">
        <v>393</v>
      </c>
      <c r="G121" s="15">
        <v>77.34</v>
      </c>
      <c r="H121" s="16">
        <f t="shared" si="7"/>
        <v>46.404</v>
      </c>
      <c r="I121" s="14" t="s">
        <v>394</v>
      </c>
      <c r="J121" s="16">
        <f t="shared" si="11"/>
        <v>28.8</v>
      </c>
      <c r="K121" s="16">
        <f t="shared" si="8"/>
        <v>75.204</v>
      </c>
      <c r="L121" s="11">
        <v>3</v>
      </c>
      <c r="M121" s="11" t="s">
        <v>18</v>
      </c>
      <c r="XEJ121" s="6"/>
    </row>
    <row r="122" s="1" customFormat="1" spans="1:16364">
      <c r="A122" s="11">
        <v>120</v>
      </c>
      <c r="B122" s="20"/>
      <c r="C122" s="20"/>
      <c r="D122" s="11"/>
      <c r="E122" s="11" t="s">
        <v>395</v>
      </c>
      <c r="F122" s="14" t="s">
        <v>396</v>
      </c>
      <c r="G122" s="15">
        <v>72.36</v>
      </c>
      <c r="H122" s="16">
        <f t="shared" si="7"/>
        <v>43.416</v>
      </c>
      <c r="I122" s="14" t="s">
        <v>397</v>
      </c>
      <c r="J122" s="16">
        <f t="shared" si="11"/>
        <v>30.64</v>
      </c>
      <c r="K122" s="16">
        <f t="shared" si="8"/>
        <v>74.056</v>
      </c>
      <c r="L122" s="11">
        <v>4</v>
      </c>
      <c r="M122" s="11" t="s">
        <v>18</v>
      </c>
      <c r="XEJ122" s="6"/>
    </row>
    <row r="123" s="1" customFormat="1" spans="1:16364">
      <c r="A123" s="11">
        <v>121</v>
      </c>
      <c r="B123" s="20"/>
      <c r="C123" s="20"/>
      <c r="D123" s="11"/>
      <c r="E123" s="11" t="s">
        <v>398</v>
      </c>
      <c r="F123" s="14" t="s">
        <v>399</v>
      </c>
      <c r="G123" s="15">
        <v>72.04</v>
      </c>
      <c r="H123" s="16">
        <f t="shared" si="7"/>
        <v>43.224</v>
      </c>
      <c r="I123" s="14" t="s">
        <v>280</v>
      </c>
      <c r="J123" s="16">
        <f t="shared" si="11"/>
        <v>30.52</v>
      </c>
      <c r="K123" s="16">
        <f t="shared" si="8"/>
        <v>73.744</v>
      </c>
      <c r="L123" s="11">
        <v>5</v>
      </c>
      <c r="M123" s="11" t="s">
        <v>18</v>
      </c>
      <c r="XEJ123" s="6"/>
    </row>
    <row r="124" s="1" customFormat="1" spans="1:16364">
      <c r="A124" s="11">
        <v>122</v>
      </c>
      <c r="B124" s="20"/>
      <c r="C124" s="20"/>
      <c r="D124" s="11"/>
      <c r="E124" s="11" t="s">
        <v>400</v>
      </c>
      <c r="F124" s="14" t="s">
        <v>401</v>
      </c>
      <c r="G124" s="15">
        <v>70.33</v>
      </c>
      <c r="H124" s="16">
        <f t="shared" si="7"/>
        <v>42.198</v>
      </c>
      <c r="I124" s="14" t="s">
        <v>402</v>
      </c>
      <c r="J124" s="16">
        <f t="shared" si="11"/>
        <v>30.936</v>
      </c>
      <c r="K124" s="16">
        <f t="shared" si="8"/>
        <v>73.134</v>
      </c>
      <c r="L124" s="11">
        <v>6</v>
      </c>
      <c r="M124" s="11"/>
      <c r="XEJ124" s="6"/>
    </row>
    <row r="125" s="1" customFormat="1" spans="1:16364">
      <c r="A125" s="11">
        <v>123</v>
      </c>
      <c r="B125" s="20"/>
      <c r="C125" s="20"/>
      <c r="D125" s="11"/>
      <c r="E125" s="11" t="s">
        <v>403</v>
      </c>
      <c r="F125" s="14" t="s">
        <v>404</v>
      </c>
      <c r="G125" s="15">
        <v>70</v>
      </c>
      <c r="H125" s="16">
        <f t="shared" si="7"/>
        <v>42</v>
      </c>
      <c r="I125" s="14" t="s">
        <v>405</v>
      </c>
      <c r="J125" s="16">
        <f t="shared" si="11"/>
        <v>30.544</v>
      </c>
      <c r="K125" s="16">
        <f t="shared" si="8"/>
        <v>72.544</v>
      </c>
      <c r="L125" s="11">
        <v>7</v>
      </c>
      <c r="M125" s="11"/>
      <c r="XEJ125" s="6"/>
    </row>
    <row r="126" s="1" customFormat="1" spans="1:16364">
      <c r="A126" s="11">
        <v>124</v>
      </c>
      <c r="B126" s="20"/>
      <c r="C126" s="20"/>
      <c r="D126" s="11"/>
      <c r="E126" s="11" t="s">
        <v>406</v>
      </c>
      <c r="F126" s="14" t="s">
        <v>407</v>
      </c>
      <c r="G126" s="15">
        <v>70.11</v>
      </c>
      <c r="H126" s="16">
        <f t="shared" si="7"/>
        <v>42.066</v>
      </c>
      <c r="I126" s="14" t="s">
        <v>21</v>
      </c>
      <c r="J126" s="16">
        <f t="shared" si="11"/>
        <v>29.92</v>
      </c>
      <c r="K126" s="16">
        <f t="shared" si="8"/>
        <v>71.986</v>
      </c>
      <c r="L126" s="11">
        <v>8</v>
      </c>
      <c r="M126" s="11"/>
      <c r="XEJ126" s="6"/>
    </row>
    <row r="127" s="1" customFormat="1" spans="1:16364">
      <c r="A127" s="11">
        <v>125</v>
      </c>
      <c r="B127" s="20"/>
      <c r="C127" s="20"/>
      <c r="D127" s="11"/>
      <c r="E127" s="11" t="s">
        <v>408</v>
      </c>
      <c r="F127" s="14" t="s">
        <v>409</v>
      </c>
      <c r="G127" s="15">
        <v>70.15</v>
      </c>
      <c r="H127" s="16">
        <f t="shared" si="7"/>
        <v>42.09</v>
      </c>
      <c r="I127" s="14" t="s">
        <v>410</v>
      </c>
      <c r="J127" s="16">
        <f t="shared" si="11"/>
        <v>29.192</v>
      </c>
      <c r="K127" s="16">
        <f t="shared" si="8"/>
        <v>71.282</v>
      </c>
      <c r="L127" s="11">
        <v>9</v>
      </c>
      <c r="M127" s="11"/>
      <c r="XEJ127" s="6"/>
    </row>
    <row r="128" s="1" customFormat="1" spans="1:16364">
      <c r="A128" s="11">
        <v>126</v>
      </c>
      <c r="B128" s="20"/>
      <c r="C128" s="17"/>
      <c r="D128" s="11"/>
      <c r="E128" s="11" t="s">
        <v>411</v>
      </c>
      <c r="F128" s="14" t="s">
        <v>412</v>
      </c>
      <c r="G128" s="15">
        <v>72.55</v>
      </c>
      <c r="H128" s="16">
        <f t="shared" si="7"/>
        <v>43.53</v>
      </c>
      <c r="I128" s="14" t="s">
        <v>35</v>
      </c>
      <c r="J128" s="16">
        <v>0</v>
      </c>
      <c r="K128" s="16">
        <f t="shared" si="8"/>
        <v>43.53</v>
      </c>
      <c r="L128" s="11">
        <v>10</v>
      </c>
      <c r="M128" s="11"/>
      <c r="XEJ128" s="6"/>
    </row>
    <row r="129" s="1" customFormat="1" spans="1:16364">
      <c r="A129" s="11">
        <v>127</v>
      </c>
      <c r="B129" s="20"/>
      <c r="C129" s="12" t="s">
        <v>58</v>
      </c>
      <c r="D129" s="11">
        <v>4</v>
      </c>
      <c r="E129" s="11" t="s">
        <v>413</v>
      </c>
      <c r="F129" s="14" t="s">
        <v>414</v>
      </c>
      <c r="G129" s="15">
        <v>82.9</v>
      </c>
      <c r="H129" s="16">
        <f t="shared" si="7"/>
        <v>49.74</v>
      </c>
      <c r="I129" s="14" t="s">
        <v>137</v>
      </c>
      <c r="J129" s="16">
        <f t="shared" ref="J129:J146" si="12">I129*0.4</f>
        <v>31.2</v>
      </c>
      <c r="K129" s="16">
        <f t="shared" si="8"/>
        <v>80.94</v>
      </c>
      <c r="L129" s="11">
        <v>1</v>
      </c>
      <c r="M129" s="11" t="s">
        <v>18</v>
      </c>
      <c r="XEJ129" s="6"/>
    </row>
    <row r="130" s="1" customFormat="1" spans="1:16364">
      <c r="A130" s="11">
        <v>128</v>
      </c>
      <c r="B130" s="20"/>
      <c r="C130" s="20"/>
      <c r="D130" s="11"/>
      <c r="E130" s="11" t="s">
        <v>415</v>
      </c>
      <c r="F130" s="14" t="s">
        <v>416</v>
      </c>
      <c r="G130" s="15">
        <v>75.14</v>
      </c>
      <c r="H130" s="16">
        <f t="shared" si="7"/>
        <v>45.084</v>
      </c>
      <c r="I130" s="14" t="s">
        <v>417</v>
      </c>
      <c r="J130" s="16">
        <f t="shared" si="12"/>
        <v>30.032</v>
      </c>
      <c r="K130" s="16">
        <f t="shared" si="8"/>
        <v>75.116</v>
      </c>
      <c r="L130" s="11">
        <v>2</v>
      </c>
      <c r="M130" s="11" t="s">
        <v>18</v>
      </c>
      <c r="XEJ130" s="6"/>
    </row>
    <row r="131" s="1" customFormat="1" spans="1:16364">
      <c r="A131" s="11">
        <v>129</v>
      </c>
      <c r="B131" s="20"/>
      <c r="C131" s="20"/>
      <c r="D131" s="11"/>
      <c r="E131" s="11" t="s">
        <v>418</v>
      </c>
      <c r="F131" s="14" t="s">
        <v>419</v>
      </c>
      <c r="G131" s="15">
        <v>72.43</v>
      </c>
      <c r="H131" s="16">
        <f t="shared" ref="H131:H146" si="13">G131*0.6</f>
        <v>43.458</v>
      </c>
      <c r="I131" s="14" t="s">
        <v>397</v>
      </c>
      <c r="J131" s="16">
        <f t="shared" si="12"/>
        <v>30.64</v>
      </c>
      <c r="K131" s="16">
        <f t="shared" ref="K131:K146" si="14">H131+J131</f>
        <v>74.098</v>
      </c>
      <c r="L131" s="11">
        <v>3</v>
      </c>
      <c r="M131" s="11" t="s">
        <v>18</v>
      </c>
      <c r="XEJ131" s="6"/>
    </row>
    <row r="132" s="1" customFormat="1" spans="1:16364">
      <c r="A132" s="11">
        <v>130</v>
      </c>
      <c r="B132" s="20"/>
      <c r="C132" s="20"/>
      <c r="D132" s="11"/>
      <c r="E132" s="11" t="s">
        <v>420</v>
      </c>
      <c r="F132" s="14" t="s">
        <v>421</v>
      </c>
      <c r="G132" s="15">
        <v>73.53</v>
      </c>
      <c r="H132" s="16">
        <f t="shared" si="13"/>
        <v>44.118</v>
      </c>
      <c r="I132" s="14" t="s">
        <v>422</v>
      </c>
      <c r="J132" s="16">
        <f t="shared" si="12"/>
        <v>29.88</v>
      </c>
      <c r="K132" s="16">
        <f t="shared" si="14"/>
        <v>73.998</v>
      </c>
      <c r="L132" s="11">
        <v>4</v>
      </c>
      <c r="M132" s="11" t="s">
        <v>18</v>
      </c>
      <c r="XEJ132" s="6"/>
    </row>
    <row r="133" s="1" customFormat="1" spans="1:16364">
      <c r="A133" s="11">
        <v>131</v>
      </c>
      <c r="B133" s="20"/>
      <c r="C133" s="20"/>
      <c r="D133" s="11"/>
      <c r="E133" s="11" t="s">
        <v>423</v>
      </c>
      <c r="F133" s="14" t="s">
        <v>424</v>
      </c>
      <c r="G133" s="15">
        <v>72.98</v>
      </c>
      <c r="H133" s="16">
        <f t="shared" si="13"/>
        <v>43.788</v>
      </c>
      <c r="I133" s="14" t="s">
        <v>425</v>
      </c>
      <c r="J133" s="16">
        <f t="shared" si="12"/>
        <v>30.008</v>
      </c>
      <c r="K133" s="16">
        <f t="shared" si="14"/>
        <v>73.796</v>
      </c>
      <c r="L133" s="11">
        <v>5</v>
      </c>
      <c r="M133" s="11"/>
      <c r="XEJ133" s="6"/>
    </row>
    <row r="134" s="1" customFormat="1" spans="1:16364">
      <c r="A134" s="11">
        <v>132</v>
      </c>
      <c r="B134" s="20"/>
      <c r="C134" s="20"/>
      <c r="D134" s="11"/>
      <c r="E134" s="11" t="s">
        <v>426</v>
      </c>
      <c r="F134" s="14" t="s">
        <v>427</v>
      </c>
      <c r="G134" s="15">
        <v>72.89</v>
      </c>
      <c r="H134" s="16">
        <f t="shared" si="13"/>
        <v>43.734</v>
      </c>
      <c r="I134" s="14" t="s">
        <v>105</v>
      </c>
      <c r="J134" s="16">
        <f t="shared" si="12"/>
        <v>29.56</v>
      </c>
      <c r="K134" s="16">
        <f t="shared" si="14"/>
        <v>73.294</v>
      </c>
      <c r="L134" s="11">
        <v>6</v>
      </c>
      <c r="M134" s="11"/>
      <c r="XEJ134" s="6"/>
    </row>
    <row r="135" s="1" customFormat="1" spans="1:16364">
      <c r="A135" s="11">
        <v>133</v>
      </c>
      <c r="B135" s="20"/>
      <c r="C135" s="20"/>
      <c r="D135" s="11"/>
      <c r="E135" s="11" t="s">
        <v>428</v>
      </c>
      <c r="F135" s="14" t="s">
        <v>429</v>
      </c>
      <c r="G135" s="15">
        <v>71.83</v>
      </c>
      <c r="H135" s="16">
        <f t="shared" si="13"/>
        <v>43.098</v>
      </c>
      <c r="I135" s="14" t="s">
        <v>119</v>
      </c>
      <c r="J135" s="16">
        <f t="shared" si="12"/>
        <v>29.6</v>
      </c>
      <c r="K135" s="16">
        <f t="shared" si="14"/>
        <v>72.698</v>
      </c>
      <c r="L135" s="11">
        <v>7</v>
      </c>
      <c r="M135" s="11"/>
      <c r="XEJ135" s="6"/>
    </row>
    <row r="136" s="1" customFormat="1" spans="1:16364">
      <c r="A136" s="11">
        <v>134</v>
      </c>
      <c r="B136" s="20"/>
      <c r="C136" s="17"/>
      <c r="D136" s="11"/>
      <c r="E136" s="11" t="s">
        <v>430</v>
      </c>
      <c r="F136" s="14" t="s">
        <v>431</v>
      </c>
      <c r="G136" s="15">
        <v>68.94</v>
      </c>
      <c r="H136" s="16">
        <f t="shared" si="13"/>
        <v>41.364</v>
      </c>
      <c r="I136" s="14" t="s">
        <v>132</v>
      </c>
      <c r="J136" s="16">
        <f t="shared" si="12"/>
        <v>29.44</v>
      </c>
      <c r="K136" s="16">
        <f t="shared" si="14"/>
        <v>70.804</v>
      </c>
      <c r="L136" s="11">
        <v>8</v>
      </c>
      <c r="M136" s="11"/>
      <c r="XEJ136" s="6"/>
    </row>
    <row r="137" s="1" customFormat="1" spans="1:16364">
      <c r="A137" s="11">
        <v>135</v>
      </c>
      <c r="B137" s="20"/>
      <c r="C137" s="12" t="s">
        <v>265</v>
      </c>
      <c r="D137" s="11">
        <v>2</v>
      </c>
      <c r="E137" s="11" t="s">
        <v>432</v>
      </c>
      <c r="F137" s="14" t="s">
        <v>433</v>
      </c>
      <c r="G137" s="15">
        <v>63.26</v>
      </c>
      <c r="H137" s="16">
        <f t="shared" si="13"/>
        <v>37.956</v>
      </c>
      <c r="I137" s="14" t="s">
        <v>177</v>
      </c>
      <c r="J137" s="16">
        <f t="shared" si="12"/>
        <v>29.568</v>
      </c>
      <c r="K137" s="16">
        <f t="shared" si="14"/>
        <v>67.524</v>
      </c>
      <c r="L137" s="11">
        <v>1</v>
      </c>
      <c r="M137" s="11" t="s">
        <v>18</v>
      </c>
      <c r="XEJ137" s="6"/>
    </row>
    <row r="138" s="1" customFormat="1" spans="1:16364">
      <c r="A138" s="11">
        <v>136</v>
      </c>
      <c r="B138" s="20"/>
      <c r="C138" s="20"/>
      <c r="D138" s="11"/>
      <c r="E138" s="11" t="s">
        <v>434</v>
      </c>
      <c r="F138" s="14" t="s">
        <v>435</v>
      </c>
      <c r="G138" s="15">
        <v>58.89</v>
      </c>
      <c r="H138" s="16">
        <f t="shared" si="13"/>
        <v>35.334</v>
      </c>
      <c r="I138" s="14" t="s">
        <v>436</v>
      </c>
      <c r="J138" s="16">
        <f t="shared" si="12"/>
        <v>28.6</v>
      </c>
      <c r="K138" s="16">
        <f t="shared" si="14"/>
        <v>63.934</v>
      </c>
      <c r="L138" s="11">
        <v>2</v>
      </c>
      <c r="M138" s="11" t="s">
        <v>18</v>
      </c>
      <c r="XEJ138" s="6"/>
    </row>
    <row r="139" s="1" customFormat="1" spans="1:16364">
      <c r="A139" s="11">
        <v>137</v>
      </c>
      <c r="B139" s="20"/>
      <c r="C139" s="20"/>
      <c r="D139" s="11"/>
      <c r="E139" s="11" t="s">
        <v>437</v>
      </c>
      <c r="F139" s="14" t="s">
        <v>438</v>
      </c>
      <c r="G139" s="15">
        <v>53.47</v>
      </c>
      <c r="H139" s="16">
        <f t="shared" si="13"/>
        <v>32.082</v>
      </c>
      <c r="I139" s="14" t="s">
        <v>146</v>
      </c>
      <c r="J139" s="16">
        <f t="shared" si="12"/>
        <v>29</v>
      </c>
      <c r="K139" s="16">
        <f t="shared" si="14"/>
        <v>61.082</v>
      </c>
      <c r="L139" s="11">
        <v>3</v>
      </c>
      <c r="M139" s="11"/>
      <c r="XEJ139" s="6"/>
    </row>
    <row r="140" s="1" customFormat="1" spans="1:16364">
      <c r="A140" s="11">
        <v>138</v>
      </c>
      <c r="B140" s="20"/>
      <c r="C140" s="17"/>
      <c r="D140" s="11"/>
      <c r="E140" s="11" t="s">
        <v>439</v>
      </c>
      <c r="F140" s="14" t="s">
        <v>440</v>
      </c>
      <c r="G140" s="15">
        <v>52.12</v>
      </c>
      <c r="H140" s="16">
        <f t="shared" si="13"/>
        <v>31.272</v>
      </c>
      <c r="I140" s="14" t="s">
        <v>441</v>
      </c>
      <c r="J140" s="16">
        <f t="shared" si="12"/>
        <v>27.712</v>
      </c>
      <c r="K140" s="16">
        <f t="shared" si="14"/>
        <v>58.984</v>
      </c>
      <c r="L140" s="11">
        <v>4</v>
      </c>
      <c r="M140" s="11"/>
      <c r="XEJ140" s="6"/>
    </row>
    <row r="141" s="1" customFormat="1" spans="1:16364">
      <c r="A141" s="11">
        <v>139</v>
      </c>
      <c r="B141" s="20"/>
      <c r="C141" s="12" t="s">
        <v>272</v>
      </c>
      <c r="D141" s="13">
        <v>1</v>
      </c>
      <c r="E141" s="11" t="s">
        <v>442</v>
      </c>
      <c r="F141" s="14" t="s">
        <v>443</v>
      </c>
      <c r="G141" s="15">
        <v>52.26</v>
      </c>
      <c r="H141" s="16">
        <f t="shared" si="13"/>
        <v>31.356</v>
      </c>
      <c r="I141" s="14">
        <v>69.18</v>
      </c>
      <c r="J141" s="16">
        <f t="shared" si="12"/>
        <v>27.672</v>
      </c>
      <c r="K141" s="16">
        <f t="shared" si="14"/>
        <v>59.028</v>
      </c>
      <c r="L141" s="11">
        <v>1</v>
      </c>
      <c r="M141" s="11" t="s">
        <v>18</v>
      </c>
      <c r="XEJ141" s="6"/>
    </row>
    <row r="142" s="1" customFormat="1" spans="1:16364">
      <c r="A142" s="11">
        <v>140</v>
      </c>
      <c r="B142" s="20"/>
      <c r="C142" s="17"/>
      <c r="D142" s="18"/>
      <c r="E142" s="11" t="s">
        <v>444</v>
      </c>
      <c r="F142" s="14" t="s">
        <v>445</v>
      </c>
      <c r="G142" s="15">
        <v>50.27</v>
      </c>
      <c r="H142" s="16">
        <f t="shared" si="13"/>
        <v>30.162</v>
      </c>
      <c r="I142" s="14" t="s">
        <v>355</v>
      </c>
      <c r="J142" s="16">
        <f t="shared" si="12"/>
        <v>28.4</v>
      </c>
      <c r="K142" s="16">
        <f t="shared" si="14"/>
        <v>58.562</v>
      </c>
      <c r="L142" s="11">
        <v>2</v>
      </c>
      <c r="M142" s="11"/>
      <c r="XEJ142" s="6"/>
    </row>
    <row r="143" s="1" customFormat="1" spans="1:16364">
      <c r="A143" s="11">
        <v>141</v>
      </c>
      <c r="B143" s="20"/>
      <c r="C143" s="12" t="s">
        <v>446</v>
      </c>
      <c r="D143" s="13">
        <v>1</v>
      </c>
      <c r="E143" s="11" t="s">
        <v>447</v>
      </c>
      <c r="F143" s="14" t="s">
        <v>448</v>
      </c>
      <c r="G143" s="15">
        <v>62.21</v>
      </c>
      <c r="H143" s="16">
        <f t="shared" si="13"/>
        <v>37.326</v>
      </c>
      <c r="I143" s="14" t="s">
        <v>143</v>
      </c>
      <c r="J143" s="16">
        <f t="shared" si="12"/>
        <v>30.76</v>
      </c>
      <c r="K143" s="16">
        <f t="shared" si="14"/>
        <v>68.086</v>
      </c>
      <c r="L143" s="11">
        <v>1</v>
      </c>
      <c r="M143" s="11" t="s">
        <v>18</v>
      </c>
      <c r="XEJ143" s="6"/>
    </row>
    <row r="144" s="1" customFormat="1" spans="1:16364">
      <c r="A144" s="11">
        <v>142</v>
      </c>
      <c r="B144" s="20"/>
      <c r="C144" s="17"/>
      <c r="D144" s="18"/>
      <c r="E144" s="11" t="s">
        <v>449</v>
      </c>
      <c r="F144" s="14" t="s">
        <v>450</v>
      </c>
      <c r="G144" s="15">
        <v>59.84</v>
      </c>
      <c r="H144" s="16">
        <f t="shared" si="13"/>
        <v>35.904</v>
      </c>
      <c r="I144" s="14" t="s">
        <v>451</v>
      </c>
      <c r="J144" s="16">
        <f t="shared" si="12"/>
        <v>28.176</v>
      </c>
      <c r="K144" s="16">
        <f t="shared" si="14"/>
        <v>64.08</v>
      </c>
      <c r="L144" s="11">
        <v>2</v>
      </c>
      <c r="M144" s="11"/>
      <c r="XEJ144" s="6"/>
    </row>
    <row r="145" s="1" customFormat="1" spans="1:16364">
      <c r="A145" s="11">
        <v>143</v>
      </c>
      <c r="B145" s="20"/>
      <c r="C145" s="12" t="s">
        <v>37</v>
      </c>
      <c r="D145" s="13">
        <v>1</v>
      </c>
      <c r="E145" s="11" t="s">
        <v>452</v>
      </c>
      <c r="F145" s="14" t="s">
        <v>453</v>
      </c>
      <c r="G145" s="15">
        <v>73.81</v>
      </c>
      <c r="H145" s="16">
        <f t="shared" si="13"/>
        <v>44.286</v>
      </c>
      <c r="I145" s="26" t="s">
        <v>454</v>
      </c>
      <c r="J145" s="16">
        <f t="shared" si="12"/>
        <v>29.096</v>
      </c>
      <c r="K145" s="16">
        <f t="shared" si="14"/>
        <v>73.382</v>
      </c>
      <c r="L145" s="11">
        <v>1</v>
      </c>
      <c r="M145" s="11" t="s">
        <v>18</v>
      </c>
      <c r="XEJ145" s="6"/>
    </row>
    <row r="146" s="1" customFormat="1" spans="1:16364">
      <c r="A146" s="11">
        <v>144</v>
      </c>
      <c r="B146" s="17"/>
      <c r="C146" s="17"/>
      <c r="D146" s="18"/>
      <c r="E146" s="11" t="s">
        <v>455</v>
      </c>
      <c r="F146" s="14" t="s">
        <v>456</v>
      </c>
      <c r="G146" s="15">
        <v>72.71</v>
      </c>
      <c r="H146" s="16">
        <f t="shared" si="13"/>
        <v>43.626</v>
      </c>
      <c r="I146" s="26" t="s">
        <v>457</v>
      </c>
      <c r="J146" s="16">
        <f t="shared" si="12"/>
        <v>27.88</v>
      </c>
      <c r="K146" s="16">
        <f t="shared" si="14"/>
        <v>71.506</v>
      </c>
      <c r="L146" s="11">
        <v>2</v>
      </c>
      <c r="M146" s="11"/>
      <c r="XEJ146" s="6"/>
    </row>
  </sheetData>
  <autoFilter ref="A1:XFD146">
    <extLst/>
  </autoFilter>
  <mergeCells count="166">
    <mergeCell ref="A1:M1"/>
    <mergeCell ref="B3:B4"/>
    <mergeCell ref="B5:B6"/>
    <mergeCell ref="B7:B8"/>
    <mergeCell ref="B9:B10"/>
    <mergeCell ref="B11:B12"/>
    <mergeCell ref="B13:B16"/>
    <mergeCell ref="B17:B18"/>
    <mergeCell ref="B19:B22"/>
    <mergeCell ref="B23:B24"/>
    <mergeCell ref="B25:B26"/>
    <mergeCell ref="B27:B28"/>
    <mergeCell ref="B29:B30"/>
    <mergeCell ref="B31:B34"/>
    <mergeCell ref="B35:B36"/>
    <mergeCell ref="B37:B40"/>
    <mergeCell ref="B41:B44"/>
    <mergeCell ref="B45:B46"/>
    <mergeCell ref="B47:B48"/>
    <mergeCell ref="B49:B50"/>
    <mergeCell ref="B51:B54"/>
    <mergeCell ref="B55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82"/>
    <mergeCell ref="B83:B86"/>
    <mergeCell ref="B87:B88"/>
    <mergeCell ref="B89:B90"/>
    <mergeCell ref="B91:B92"/>
    <mergeCell ref="B93:B94"/>
    <mergeCell ref="B95:B98"/>
    <mergeCell ref="B99:B102"/>
    <mergeCell ref="B103:B104"/>
    <mergeCell ref="B105:B106"/>
    <mergeCell ref="B107:B108"/>
    <mergeCell ref="B109:B112"/>
    <mergeCell ref="B113:B114"/>
    <mergeCell ref="B115:B116"/>
    <mergeCell ref="B117:B118"/>
    <mergeCell ref="B119:B146"/>
    <mergeCell ref="C3:C4"/>
    <mergeCell ref="C5:C6"/>
    <mergeCell ref="C7:C8"/>
    <mergeCell ref="C9:C10"/>
    <mergeCell ref="C11:C12"/>
    <mergeCell ref="C13:C14"/>
    <mergeCell ref="C15:C16"/>
    <mergeCell ref="C17:C18"/>
    <mergeCell ref="C19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8"/>
    <mergeCell ref="C99:C100"/>
    <mergeCell ref="C101:C102"/>
    <mergeCell ref="C103:C104"/>
    <mergeCell ref="C105:C106"/>
    <mergeCell ref="C107:C108"/>
    <mergeCell ref="C109:C112"/>
    <mergeCell ref="C113:C114"/>
    <mergeCell ref="C115:C116"/>
    <mergeCell ref="C117:C118"/>
    <mergeCell ref="C119:C128"/>
    <mergeCell ref="C129:C136"/>
    <mergeCell ref="C137:C140"/>
    <mergeCell ref="C141:C142"/>
    <mergeCell ref="C143:C144"/>
    <mergeCell ref="C145:C146"/>
    <mergeCell ref="D3:D4"/>
    <mergeCell ref="D5:D6"/>
    <mergeCell ref="D7:D8"/>
    <mergeCell ref="D9:D10"/>
    <mergeCell ref="D11:D12"/>
    <mergeCell ref="D13:D14"/>
    <mergeCell ref="D15:D16"/>
    <mergeCell ref="D17:D18"/>
    <mergeCell ref="D19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8"/>
    <mergeCell ref="D99:D100"/>
    <mergeCell ref="D101:D102"/>
    <mergeCell ref="D103:D104"/>
    <mergeCell ref="D105:D106"/>
    <mergeCell ref="D107:D108"/>
    <mergeCell ref="D109:D112"/>
    <mergeCell ref="D113:D114"/>
    <mergeCell ref="D115:D116"/>
    <mergeCell ref="D117:D118"/>
    <mergeCell ref="D119:D128"/>
    <mergeCell ref="D129:D136"/>
    <mergeCell ref="D137:D140"/>
    <mergeCell ref="D141:D142"/>
    <mergeCell ref="D143:D144"/>
    <mergeCell ref="D145:D14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2024-07-31T11:41:13Z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680D066F1BA6479D871F402EBC8BDAF7_12</vt:lpwstr>
  </property>
</Properties>
</file>