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-600" yWindow="135" windowWidth="21495" windowHeight="9570" tabRatio="742" activeTab="4"/>
  </bookViews>
  <sheets>
    <sheet name="古商城旅游公司" sheetId="5" r:id="rId1"/>
    <sheet name="韵邦生物" sheetId="2" r:id="rId2"/>
    <sheet name="金鑫新材料" sheetId="1" r:id="rId3"/>
    <sheet name="双阳高科" sheetId="3" r:id="rId4"/>
    <sheet name="汇总表" sheetId="7" r:id="rId5"/>
  </sheets>
  <definedNames>
    <definedName name="_xlnm.Database" hidden="1">#REF!</definedName>
    <definedName name="Excel_BuiltIn_Database">#REF!</definedName>
    <definedName name="_xlnm.Print_Area" localSheetId="4">汇总表!$A$1:$K$14</definedName>
    <definedName name="_xlnm.Print_Titles" localSheetId="0">古商城旅游公司!$1:$4</definedName>
    <definedName name="_xlnm.Print_Titles" localSheetId="4">汇总表!$1:$3</definedName>
    <definedName name="工资福利司反馈">#REF!</definedName>
  </definedNames>
  <calcPr calcId="125725"/>
</workbook>
</file>

<file path=xl/calcChain.xml><?xml version="1.0" encoding="utf-8"?>
<calcChain xmlns="http://schemas.openxmlformats.org/spreadsheetml/2006/main">
  <c r="J5" i="1"/>
  <c r="J5" i="5"/>
  <c r="J6" i="3"/>
  <c r="J5"/>
  <c r="J6" i="1"/>
  <c r="H6" i="7"/>
  <c r="H7"/>
  <c r="H5"/>
  <c r="D8"/>
  <c r="E8"/>
  <c r="F8"/>
  <c r="G8"/>
  <c r="C8"/>
  <c r="H4"/>
  <c r="J7" i="1"/>
  <c r="H8" i="7" l="1"/>
</calcChain>
</file>

<file path=xl/sharedStrings.xml><?xml version="1.0" encoding="utf-8"?>
<sst xmlns="http://schemas.openxmlformats.org/spreadsheetml/2006/main" count="141" uniqueCount="75">
  <si>
    <t/>
  </si>
  <si>
    <t>填表日期：</t>
  </si>
  <si>
    <t>序号</t>
  </si>
  <si>
    <t>姓名</t>
  </si>
  <si>
    <t>身份证号码</t>
  </si>
  <si>
    <t>就业地点</t>
  </si>
  <si>
    <t>上岗日期</t>
  </si>
  <si>
    <t>连续上岗时间
（月数）</t>
  </si>
  <si>
    <t>社会保险补贴金额（元）</t>
  </si>
  <si>
    <t>岗位补贴
金额（元）</t>
  </si>
  <si>
    <t>养老</t>
  </si>
  <si>
    <t>医疗</t>
  </si>
  <si>
    <t>失业</t>
  </si>
  <si>
    <t>小计</t>
  </si>
  <si>
    <t>湖南省贫困劳动力享受岗位补贴和社会保险补贴花名册</t>
    <phoneticPr fontId="3" type="noConversion"/>
  </si>
  <si>
    <t>申报单位：</t>
    <phoneticPr fontId="3" type="noConversion"/>
  </si>
  <si>
    <t>单位名称</t>
  </si>
  <si>
    <t>开户行</t>
  </si>
  <si>
    <t>户　　名</t>
  </si>
  <si>
    <t>账　　号</t>
  </si>
  <si>
    <t>合     计</t>
  </si>
  <si>
    <t>经办人：</t>
  </si>
  <si>
    <t>主管领导：</t>
  </si>
  <si>
    <t>年    月    日</t>
  </si>
  <si>
    <t>养保补贴</t>
    <phoneticPr fontId="3" type="noConversion"/>
  </si>
  <si>
    <t>医保补贴</t>
    <phoneticPr fontId="6" type="noConversion"/>
  </si>
  <si>
    <t>失保补贴</t>
    <phoneticPr fontId="3" type="noConversion"/>
  </si>
  <si>
    <t>补贴金额合计</t>
    <phoneticPr fontId="3" type="noConversion"/>
  </si>
  <si>
    <t>补贴人数</t>
    <phoneticPr fontId="3" type="noConversion"/>
  </si>
  <si>
    <t>岗位补贴</t>
    <phoneticPr fontId="3" type="noConversion"/>
  </si>
  <si>
    <t>年    月    日</t>
    <phoneticPr fontId="3" type="noConversion"/>
  </si>
  <si>
    <t>年    月    日</t>
    <phoneticPr fontId="3" type="noConversion"/>
  </si>
  <si>
    <r>
      <t xml:space="preserve">        经复核，同意给予上述单位岗位补贴</t>
    </r>
    <r>
      <rPr>
        <u/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元，基本养老保险补贴</t>
    </r>
    <r>
      <rPr>
        <u/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元，基本医疗保险补贴</t>
    </r>
    <r>
      <rPr>
        <u/>
        <sz val="10"/>
        <rFont val="宋体"/>
        <family val="3"/>
        <charset val="134"/>
      </rPr>
      <t xml:space="preserve">          </t>
    </r>
    <r>
      <rPr>
        <sz val="10"/>
        <rFont val="宋体"/>
        <family val="3"/>
        <charset val="134"/>
      </rPr>
      <t>元，失业保险补贴</t>
    </r>
    <r>
      <rPr>
        <u/>
        <sz val="10"/>
        <rFont val="宋体"/>
        <family val="3"/>
        <charset val="134"/>
      </rPr>
      <t xml:space="preserve">        </t>
    </r>
    <r>
      <rPr>
        <sz val="10"/>
        <rFont val="宋体"/>
        <family val="3"/>
        <charset val="134"/>
      </rPr>
      <t>元，合计</t>
    </r>
    <r>
      <rPr>
        <u/>
        <sz val="10"/>
        <rFont val="宋体"/>
        <family val="3"/>
        <charset val="134"/>
      </rPr>
      <t xml:space="preserve">            </t>
    </r>
    <r>
      <rPr>
        <sz val="10"/>
        <rFont val="宋体"/>
        <family val="3"/>
        <charset val="134"/>
      </rPr>
      <t>元。</t>
    </r>
    <phoneticPr fontId="6" type="noConversion"/>
  </si>
  <si>
    <t>区人社局            审核签字</t>
    <phoneticPr fontId="3" type="noConversion"/>
  </si>
  <si>
    <t>区财政局            审核签字</t>
    <phoneticPr fontId="3" type="noConversion"/>
  </si>
  <si>
    <t>中国农业银行股份有限公司</t>
    <phoneticPr fontId="3" type="noConversion"/>
  </si>
  <si>
    <t>湖南洪江古商城文化旅游产业投资股份有限公司</t>
    <phoneticPr fontId="3" type="noConversion"/>
  </si>
  <si>
    <t>湖南韵邦生物医药有限公司</t>
    <phoneticPr fontId="3" type="noConversion"/>
  </si>
  <si>
    <t>建行洪江区支行</t>
    <phoneticPr fontId="3" type="noConversion"/>
  </si>
  <si>
    <t>怀化金鑫新材料有限公司</t>
    <phoneticPr fontId="3" type="noConversion"/>
  </si>
  <si>
    <t>湖南双阳高科化工有限公司</t>
    <phoneticPr fontId="3" type="noConversion"/>
  </si>
  <si>
    <t>中国银行洪江区支行</t>
    <phoneticPr fontId="3" type="noConversion"/>
  </si>
  <si>
    <t>就业股：</t>
    <phoneticPr fontId="3" type="noConversion"/>
  </si>
  <si>
    <t>覃道松</t>
    <phoneticPr fontId="3" type="noConversion"/>
  </si>
  <si>
    <t>433002********1016</t>
    <phoneticPr fontId="3" type="noConversion"/>
  </si>
  <si>
    <t>洪江区</t>
    <phoneticPr fontId="3" type="noConversion"/>
  </si>
  <si>
    <t>20170701</t>
    <phoneticPr fontId="3" type="noConversion"/>
  </si>
  <si>
    <t>肖光卡</t>
    <phoneticPr fontId="3" type="noConversion"/>
  </si>
  <si>
    <t>430822********5272</t>
    <phoneticPr fontId="3" type="noConversion"/>
  </si>
  <si>
    <t>20160901</t>
    <phoneticPr fontId="3" type="noConversion"/>
  </si>
  <si>
    <t>总计申请补贴人数：1人，总计申请补贴金额：9097.2元。其中社会保险补贴金额8097.2元，岗位补贴金额1000元。</t>
    <phoneticPr fontId="3" type="noConversion"/>
  </si>
  <si>
    <t>黄满珍</t>
  </si>
  <si>
    <t>431281********6024</t>
    <phoneticPr fontId="3" type="noConversion"/>
  </si>
  <si>
    <t>石光荣</t>
  </si>
  <si>
    <t>433002********0812</t>
    <phoneticPr fontId="3" type="noConversion"/>
  </si>
  <si>
    <t>433002********0838</t>
    <phoneticPr fontId="3" type="noConversion"/>
  </si>
  <si>
    <t>石建勇</t>
    <phoneticPr fontId="3" type="noConversion"/>
  </si>
  <si>
    <t>陈忠</t>
    <phoneticPr fontId="3" type="noConversion"/>
  </si>
  <si>
    <t>向军</t>
    <phoneticPr fontId="3" type="noConversion"/>
  </si>
  <si>
    <t>433002********081X</t>
    <phoneticPr fontId="3" type="noConversion"/>
  </si>
  <si>
    <t>433002********0819</t>
    <phoneticPr fontId="3" type="noConversion"/>
  </si>
  <si>
    <t>20131001</t>
    <phoneticPr fontId="3" type="noConversion"/>
  </si>
  <si>
    <t>20160701</t>
    <phoneticPr fontId="3" type="noConversion"/>
  </si>
  <si>
    <t>总计申请补贴人数：2人，总计申请补贴金额：22628.84元。其中社会保险补贴金额19628.84 元，岗位补贴金额3000.0 元。</t>
    <phoneticPr fontId="3" type="noConversion"/>
  </si>
  <si>
    <t>总计申请补贴人数：1人，总计申请补贴金额：11526.8元。其中社会保险补贴金额10026.8元，岗位补贴金额1500元。</t>
    <phoneticPr fontId="3" type="noConversion"/>
  </si>
  <si>
    <r>
      <t xml:space="preserve">       经审核，同意给予上述单位岗位补贴</t>
    </r>
    <r>
      <rPr>
        <u/>
        <sz val="10"/>
        <rFont val="宋体"/>
        <family val="3"/>
        <charset val="134"/>
      </rPr>
      <t xml:space="preserve"> 10000 </t>
    </r>
    <r>
      <rPr>
        <sz val="10"/>
        <rFont val="宋体"/>
        <family val="3"/>
        <charset val="134"/>
      </rPr>
      <t>元，基本养老保险补贴</t>
    </r>
    <r>
      <rPr>
        <u/>
        <sz val="10"/>
        <rFont val="宋体"/>
        <family val="3"/>
        <charset val="134"/>
      </rPr>
      <t xml:space="preserve"> 38381 </t>
    </r>
    <r>
      <rPr>
        <sz val="10"/>
        <rFont val="宋体"/>
        <family val="3"/>
        <charset val="134"/>
      </rPr>
      <t>元，基本医疗保险补贴</t>
    </r>
    <r>
      <rPr>
        <u/>
        <sz val="10"/>
        <rFont val="宋体"/>
        <family val="3"/>
        <charset val="134"/>
      </rPr>
      <t xml:space="preserve"> 13890.4</t>
    </r>
    <r>
      <rPr>
        <sz val="10"/>
        <rFont val="宋体"/>
        <family val="3"/>
        <charset val="134"/>
      </rPr>
      <t>元，失业保险补贴</t>
    </r>
    <r>
      <rPr>
        <u/>
        <sz val="10"/>
        <rFont val="宋体"/>
        <family val="3"/>
        <charset val="134"/>
      </rPr>
      <t xml:space="preserve"> 1026</t>
    </r>
    <r>
      <rPr>
        <sz val="10"/>
        <rFont val="宋体"/>
        <family val="3"/>
        <charset val="134"/>
      </rPr>
      <t>元，合计</t>
    </r>
    <r>
      <rPr>
        <u/>
        <sz val="10"/>
        <rFont val="宋体"/>
        <family val="3"/>
        <charset val="134"/>
      </rPr>
      <t xml:space="preserve">  63297.4 </t>
    </r>
    <r>
      <rPr>
        <sz val="10"/>
        <rFont val="宋体"/>
        <family val="3"/>
        <charset val="134"/>
      </rPr>
      <t>元。</t>
    </r>
    <phoneticPr fontId="6" type="noConversion"/>
  </si>
  <si>
    <r>
      <t xml:space="preserve">  填报单位：洪江区人力资源和社会保障局   　　　　　　　　　      填报时间：2018年10月</t>
    </r>
    <r>
      <rPr>
        <sz val="11"/>
        <color indexed="8"/>
        <rFont val="宋体"/>
        <family val="3"/>
        <charset val="134"/>
      </rPr>
      <t>16</t>
    </r>
    <r>
      <rPr>
        <sz val="12"/>
        <rFont val="宋体"/>
        <family val="3"/>
        <charset val="134"/>
      </rPr>
      <t>日</t>
    </r>
    <phoneticPr fontId="6" type="noConversion"/>
  </si>
  <si>
    <t xml:space="preserve">                                   填表日期：2018年10月16日</t>
    <phoneticPr fontId="3" type="noConversion"/>
  </si>
  <si>
    <t>社保股：</t>
    <phoneticPr fontId="3" type="noConversion"/>
  </si>
  <si>
    <t>总计申请补贴人数：3人，总计申请补贴金额：20044.56元。其中社会保险补贴金额15544.56元，岗位补贴金额4500元。</t>
    <phoneticPr fontId="3" type="noConversion"/>
  </si>
  <si>
    <t>洪江区就业扶贫岗位补贴和社会保险补贴单位汇总审批表</t>
    <phoneticPr fontId="3" type="noConversion"/>
  </si>
  <si>
    <t>1876290104000****</t>
    <phoneticPr fontId="3" type="noConversion"/>
  </si>
  <si>
    <t>430015110720525****</t>
    <phoneticPr fontId="3" type="noConversion"/>
  </si>
  <si>
    <t>4300151107205250****</t>
    <phoneticPr fontId="3" type="noConversion"/>
  </si>
  <si>
    <t>58855735****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</si>
</sst>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_ * #,##0.00_ ;_ * \-#,##0.00_ ;_ * \-??_ ;_ @_ "/>
    <numFmt numFmtId="177" formatCode="\$#,##0_);[Red]&quot;($&quot;#,##0\)"/>
    <numFmt numFmtId="178" formatCode="_(\$* #,##0.00_);_(\$* \(#,##0.00\);_(\$* \-??_);_(@_)"/>
    <numFmt numFmtId="179" formatCode="_ * #,##0_ ;_ * \-#,##0_ ;_ * \-_ ;_ @_ "/>
  </numFmts>
  <fonts count="25">
    <font>
      <sz val="11"/>
      <color indexed="8"/>
      <name val="等线"/>
      <charset val="134"/>
    </font>
    <font>
      <sz val="20"/>
      <color indexed="8"/>
      <name val="微软雅黑"/>
      <family val="2"/>
      <charset val="134"/>
    </font>
    <font>
      <sz val="11"/>
      <name val="宋体"/>
      <family val="3"/>
      <charset val="134"/>
    </font>
    <font>
      <sz val="9"/>
      <name val="等线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8"/>
      <name val="方正小标宋简体"/>
      <family val="4"/>
      <charset val="134"/>
    </font>
    <font>
      <u/>
      <sz val="10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6"/>
      <name val="宋体"/>
      <family val="3"/>
      <charset val="134"/>
    </font>
    <font>
      <sz val="11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6">
    <xf numFmtId="0" fontId="0" fillId="0" borderId="0"/>
    <xf numFmtId="0" fontId="8" fillId="0" borderId="0"/>
    <xf numFmtId="0" fontId="8" fillId="0" borderId="0"/>
    <xf numFmtId="38" fontId="5" fillId="0" borderId="0" applyFill="0" applyBorder="0" applyAlignment="0" applyProtection="0"/>
    <xf numFmtId="176" fontId="5" fillId="0" borderId="0" applyFill="0" applyBorder="0" applyAlignment="0" applyProtection="0"/>
    <xf numFmtId="177" fontId="5" fillId="0" borderId="0" applyFill="0" applyBorder="0" applyAlignment="0" applyProtection="0"/>
    <xf numFmtId="178" fontId="5" fillId="0" borderId="0" applyFill="0" applyBorder="0" applyAlignment="0" applyProtection="0"/>
    <xf numFmtId="0" fontId="8" fillId="0" borderId="0"/>
    <xf numFmtId="0" fontId="9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0" borderId="0"/>
    <xf numFmtId="179" fontId="5" fillId="0" borderId="0" applyFill="0" applyBorder="0" applyAlignment="0" applyProtection="0"/>
    <xf numFmtId="176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</cellStyleXfs>
  <cellXfs count="80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15" fillId="0" borderId="0" xfId="21" applyNumberFormat="1" applyFont="1" applyFill="1" applyBorder="1" applyAlignment="1">
      <alignment horizontal="center" vertical="center"/>
    </xf>
    <xf numFmtId="0" fontId="5" fillId="0" borderId="0" xfId="21" applyFont="1" applyFill="1">
      <alignment vertical="center"/>
    </xf>
    <xf numFmtId="49" fontId="7" fillId="0" borderId="0" xfId="21" applyNumberFormat="1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horizontal="center" vertical="center" wrapText="1"/>
    </xf>
    <xf numFmtId="0" fontId="7" fillId="0" borderId="9" xfId="21" applyFont="1" applyFill="1" applyBorder="1" applyAlignment="1">
      <alignment horizontal="center" vertical="center"/>
    </xf>
    <xf numFmtId="0" fontId="5" fillId="0" borderId="0" xfId="21" applyFont="1" applyFill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center" vertical="center" wrapText="1"/>
    </xf>
    <xf numFmtId="49" fontId="7" fillId="0" borderId="9" xfId="21" applyNumberFormat="1" applyFont="1" applyFill="1" applyBorder="1" applyAlignment="1">
      <alignment horizontal="center" vertical="center" wrapText="1"/>
    </xf>
    <xf numFmtId="0" fontId="5" fillId="0" borderId="10" xfId="21" applyFont="1" applyFill="1" applyBorder="1" applyAlignment="1">
      <alignment horizontal="left" vertical="center"/>
    </xf>
    <xf numFmtId="49" fontId="7" fillId="0" borderId="0" xfId="21" applyNumberFormat="1" applyFont="1" applyFill="1" applyBorder="1" applyAlignment="1">
      <alignment horizontal="center"/>
    </xf>
    <xf numFmtId="0" fontId="5" fillId="0" borderId="11" xfId="21" applyFont="1" applyFill="1" applyBorder="1" applyAlignment="1">
      <alignment horizontal="center" vertical="center" wrapText="1"/>
    </xf>
    <xf numFmtId="0" fontId="5" fillId="0" borderId="6" xfId="21" applyFont="1" applyFill="1" applyBorder="1" applyAlignment="1">
      <alignment horizontal="center" vertical="center"/>
    </xf>
    <xf numFmtId="49" fontId="7" fillId="0" borderId="0" xfId="21" applyNumberFormat="1" applyFont="1" applyFill="1" applyAlignment="1">
      <alignment horizontal="center" vertical="center"/>
    </xf>
    <xf numFmtId="0" fontId="5" fillId="0" borderId="0" xfId="21" applyFont="1" applyFill="1" applyAlignment="1">
      <alignment horizontal="center" vertical="center"/>
    </xf>
    <xf numFmtId="49" fontId="5" fillId="0" borderId="0" xfId="21" applyNumberFormat="1" applyFont="1" applyFill="1" applyAlignment="1">
      <alignment horizontal="center" vertical="center"/>
    </xf>
    <xf numFmtId="0" fontId="5" fillId="0" borderId="6" xfId="21" applyFont="1" applyFill="1" applyBorder="1" applyAlignment="1">
      <alignment horizontal="center" vertical="center" wrapText="1"/>
    </xf>
    <xf numFmtId="0" fontId="15" fillId="0" borderId="9" xfId="21" applyFont="1" applyFill="1" applyBorder="1" applyAlignment="1">
      <alignment horizontal="center" vertical="center" wrapText="1"/>
    </xf>
    <xf numFmtId="49" fontId="15" fillId="0" borderId="9" xfId="21" applyNumberFormat="1" applyFont="1" applyFill="1" applyBorder="1" applyAlignment="1">
      <alignment horizontal="center" vertical="center" wrapText="1"/>
    </xf>
    <xf numFmtId="49" fontId="15" fillId="0" borderId="0" xfId="21" applyNumberFormat="1" applyFont="1" applyFill="1" applyBorder="1" applyAlignment="1">
      <alignment horizontal="center" vertical="center" wrapText="1"/>
    </xf>
    <xf numFmtId="0" fontId="7" fillId="0" borderId="0" xfId="21" applyFont="1" applyFill="1" applyAlignment="1">
      <alignment vertical="center" wrapText="1"/>
    </xf>
    <xf numFmtId="0" fontId="17" fillId="0" borderId="9" xfId="21" applyFont="1" applyFill="1" applyBorder="1" applyAlignment="1">
      <alignment horizontal="center" vertical="center" wrapText="1"/>
    </xf>
    <xf numFmtId="0" fontId="7" fillId="0" borderId="9" xfId="2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22" fillId="0" borderId="9" xfId="21" applyFont="1" applyFill="1" applyBorder="1" applyAlignment="1">
      <alignment horizontal="left" vertical="center" wrapText="1"/>
    </xf>
    <xf numFmtId="0" fontId="23" fillId="0" borderId="9" xfId="2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1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0" xfId="21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vertical="center"/>
    </xf>
    <xf numFmtId="0" fontId="15" fillId="0" borderId="9" xfId="21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horizontal="center" vertical="center"/>
    </xf>
    <xf numFmtId="0" fontId="16" fillId="0" borderId="9" xfId="21" applyFont="1" applyFill="1" applyBorder="1" applyAlignment="1">
      <alignment horizontal="center" vertical="center" wrapText="1"/>
    </xf>
    <xf numFmtId="0" fontId="16" fillId="0" borderId="17" xfId="21" applyFont="1" applyFill="1" applyBorder="1" applyAlignment="1">
      <alignment horizontal="center" vertical="center" wrapText="1"/>
    </xf>
    <xf numFmtId="0" fontId="7" fillId="0" borderId="21" xfId="21" applyFont="1" applyFill="1" applyBorder="1" applyAlignment="1">
      <alignment horizontal="left" vertical="center" wrapText="1"/>
    </xf>
    <xf numFmtId="0" fontId="5" fillId="0" borderId="19" xfId="21" applyFont="1" applyFill="1" applyBorder="1" applyAlignment="1">
      <alignment horizontal="left" vertical="center"/>
    </xf>
    <xf numFmtId="0" fontId="5" fillId="0" borderId="10" xfId="21" applyFont="1" applyFill="1" applyBorder="1" applyAlignment="1">
      <alignment horizontal="left" vertical="center"/>
    </xf>
    <xf numFmtId="0" fontId="5" fillId="0" borderId="20" xfId="21" applyFont="1" applyFill="1" applyBorder="1" applyAlignment="1">
      <alignment horizontal="left" vertical="center"/>
    </xf>
    <xf numFmtId="0" fontId="21" fillId="0" borderId="11" xfId="21" applyFont="1" applyFill="1" applyBorder="1" applyAlignment="1">
      <alignment horizontal="right"/>
    </xf>
    <xf numFmtId="0" fontId="5" fillId="0" borderId="6" xfId="21" applyFont="1" applyFill="1" applyBorder="1" applyAlignment="1">
      <alignment horizontal="right"/>
    </xf>
    <xf numFmtId="0" fontId="5" fillId="0" borderId="11" xfId="21" applyFont="1" applyFill="1" applyBorder="1" applyAlignment="1">
      <alignment horizontal="right"/>
    </xf>
    <xf numFmtId="0" fontId="5" fillId="0" borderId="13" xfId="21" applyFont="1" applyFill="1" applyBorder="1" applyAlignment="1">
      <alignment horizontal="right"/>
    </xf>
    <xf numFmtId="0" fontId="18" fillId="0" borderId="18" xfId="21" applyFont="1" applyFill="1" applyBorder="1" applyAlignment="1">
      <alignment horizontal="left" vertical="center" wrapText="1"/>
    </xf>
    <xf numFmtId="0" fontId="7" fillId="0" borderId="18" xfId="21" applyFont="1" applyFill="1" applyBorder="1" applyAlignment="1">
      <alignment horizontal="left" vertical="center" wrapText="1"/>
    </xf>
    <xf numFmtId="0" fontId="21" fillId="0" borderId="6" xfId="21" applyFont="1" applyFill="1" applyBorder="1" applyAlignment="1">
      <alignment horizontal="right"/>
    </xf>
  </cellXfs>
  <cellStyles count="56">
    <cellStyle name="_2015年浏阳市职业培训情况报表" xfId="1"/>
    <cellStyle name="_区县报表模板" xfId="2"/>
    <cellStyle name="Comma [0]" xfId="3"/>
    <cellStyle name="Comma_Chart1" xfId="4"/>
    <cellStyle name="Currency [0]" xfId="5"/>
    <cellStyle name="Currency_Chart1" xfId="6"/>
    <cellStyle name="MS Sans Serif" xfId="7"/>
    <cellStyle name="Normal_laroux" xfId="8"/>
    <cellStyle name="标题 1 1" xfId="9"/>
    <cellStyle name="标题 2 1" xfId="10"/>
    <cellStyle name="差_005-8月26日(佟亚丽+赵立卫)" xfId="11"/>
    <cellStyle name="差_04A-表式之一(第9-60页)" xfId="12"/>
    <cellStyle name="差_05表式10.5" xfId="13"/>
    <cellStyle name="差_20101012(26-47)表" xfId="14"/>
    <cellStyle name="差_20101012(48-60)" xfId="15"/>
    <cellStyle name="差_20101012(9-25)" xfId="16"/>
    <cellStyle name="差_2010年社会保险统计报表表样" xfId="17"/>
    <cellStyle name="差_48-60" xfId="18"/>
    <cellStyle name="差_报表0831（改）" xfId="19"/>
    <cellStyle name="差_医疗保险已改" xfId="20"/>
    <cellStyle name="常规" xfId="0" builtinId="0"/>
    <cellStyle name="常规 2" xfId="21"/>
    <cellStyle name="常规 2 2" xfId="22"/>
    <cellStyle name="常规 2 2 2" xfId="23"/>
    <cellStyle name="常规 2 2_04A-表式之一(第9-60页)" xfId="24"/>
    <cellStyle name="常规 2 3" xfId="25"/>
    <cellStyle name="常规 2 3 2" xfId="26"/>
    <cellStyle name="常规 2 3 2 2" xfId="27"/>
    <cellStyle name="常规 2 3 2_04A-表式之一(第9-60页)" xfId="28"/>
    <cellStyle name="常规 2 3_04A-表式之一(第9-60页)" xfId="29"/>
    <cellStyle name="常规 2 4" xfId="30"/>
    <cellStyle name="常规 2 4 2" xfId="31"/>
    <cellStyle name="常规 2 4_04A-表式之一(第9-60页)" xfId="32"/>
    <cellStyle name="常规 2 5" xfId="33"/>
    <cellStyle name="常规 2 5 2" xfId="34"/>
    <cellStyle name="常规 2_004-赵立卫（20090820）" xfId="35"/>
    <cellStyle name="常规 3" xfId="36"/>
    <cellStyle name="常规 4" xfId="37"/>
    <cellStyle name="常规 5" xfId="38"/>
    <cellStyle name="常规 6" xfId="39"/>
    <cellStyle name="常规 7" xfId="40"/>
    <cellStyle name="好_005-8月26日(佟亚丽+赵立卫)" xfId="41"/>
    <cellStyle name="好_04A-表式之一(第9-60页)" xfId="42"/>
    <cellStyle name="好_05表式10.5" xfId="43"/>
    <cellStyle name="好_20101012(26-47)表" xfId="44"/>
    <cellStyle name="好_20101012(48-60)" xfId="45"/>
    <cellStyle name="好_20101012(9-25)" xfId="46"/>
    <cellStyle name="好_2010年社会保险统计报表表样" xfId="47"/>
    <cellStyle name="好_48-60" xfId="48"/>
    <cellStyle name="好_报表0831（改）" xfId="49"/>
    <cellStyle name="好_医疗保险已改" xfId="50"/>
    <cellStyle name="普通_laroux" xfId="51"/>
    <cellStyle name="千分位[0]_laroux" xfId="52"/>
    <cellStyle name="千分位_laroux" xfId="53"/>
    <cellStyle name="千位[0]_laroux" xfId="54"/>
    <cellStyle name="千位_laroux" xfId="5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J5" sqref="J5"/>
    </sheetView>
  </sheetViews>
  <sheetFormatPr defaultColWidth="9" defaultRowHeight="13.5"/>
  <cols>
    <col min="1" max="1" width="5.25" customWidth="1"/>
    <col min="2" max="2" width="8.25" customWidth="1"/>
    <col min="3" max="3" width="19.875" customWidth="1"/>
    <col min="4" max="4" width="12.125" customWidth="1"/>
    <col min="5" max="5" width="11.75" customWidth="1"/>
    <col min="6" max="6" width="11.875" customWidth="1"/>
    <col min="7" max="7" width="9.125" customWidth="1"/>
    <col min="8" max="8" width="9.75" customWidth="1"/>
    <col min="9" max="9" width="9.5" customWidth="1"/>
    <col min="10" max="10" width="9.375" customWidth="1"/>
    <col min="11" max="11" width="10.25" customWidth="1"/>
  </cols>
  <sheetData>
    <row r="1" spans="1:11" ht="38.450000000000003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5.1" customHeight="1">
      <c r="A2" s="42" t="s">
        <v>15</v>
      </c>
      <c r="B2" s="42" t="s">
        <v>0</v>
      </c>
      <c r="C2" s="48" t="s">
        <v>36</v>
      </c>
      <c r="D2" s="48"/>
      <c r="E2" s="48"/>
      <c r="F2" s="43" t="s">
        <v>67</v>
      </c>
      <c r="G2" s="44"/>
      <c r="H2" s="44"/>
      <c r="I2" s="44"/>
      <c r="J2" s="45"/>
      <c r="K2" s="45"/>
    </row>
    <row r="3" spans="1:11" ht="23.2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52" t="s">
        <v>7</v>
      </c>
      <c r="G3" s="54" t="s">
        <v>8</v>
      </c>
      <c r="H3" s="54"/>
      <c r="I3" s="54"/>
      <c r="J3" s="55"/>
      <c r="K3" s="56" t="s">
        <v>9</v>
      </c>
    </row>
    <row r="4" spans="1:11" ht="23.1" customHeight="1">
      <c r="A4" s="46"/>
      <c r="B4" s="47"/>
      <c r="C4" s="47"/>
      <c r="D4" s="47"/>
      <c r="E4" s="47"/>
      <c r="F4" s="53"/>
      <c r="G4" s="5" t="s">
        <v>10</v>
      </c>
      <c r="H4" s="5" t="s">
        <v>11</v>
      </c>
      <c r="I4" s="5" t="s">
        <v>12</v>
      </c>
      <c r="J4" s="6" t="s">
        <v>13</v>
      </c>
      <c r="K4" s="56"/>
    </row>
    <row r="5" spans="1:11" ht="28.5" customHeight="1">
      <c r="A5" s="10">
        <v>1</v>
      </c>
      <c r="B5" s="8" t="s">
        <v>43</v>
      </c>
      <c r="C5" s="8" t="s">
        <v>44</v>
      </c>
      <c r="D5" s="8" t="s">
        <v>45</v>
      </c>
      <c r="E5" s="8" t="s">
        <v>46</v>
      </c>
      <c r="F5" s="9">
        <v>12</v>
      </c>
      <c r="G5" s="9">
        <v>6190.8</v>
      </c>
      <c r="H5" s="9">
        <v>3608</v>
      </c>
      <c r="I5" s="9">
        <v>228</v>
      </c>
      <c r="J5" s="9">
        <f>G5+H5+I5</f>
        <v>10026.799999999999</v>
      </c>
      <c r="K5" s="9">
        <v>1500</v>
      </c>
    </row>
    <row r="6" spans="1:11" ht="49.5" customHeight="1">
      <c r="A6" s="49" t="s">
        <v>64</v>
      </c>
      <c r="B6" s="50"/>
      <c r="C6" s="50"/>
      <c r="D6" s="50"/>
      <c r="E6" s="50"/>
      <c r="F6" s="50"/>
      <c r="G6" s="50"/>
      <c r="H6" s="50"/>
      <c r="I6" s="50"/>
      <c r="J6" s="50"/>
      <c r="K6" s="51"/>
    </row>
  </sheetData>
  <mergeCells count="13">
    <mergeCell ref="A6:K6"/>
    <mergeCell ref="E3:E4"/>
    <mergeCell ref="F3:F4"/>
    <mergeCell ref="G3:J3"/>
    <mergeCell ref="K3:K4"/>
    <mergeCell ref="A1:K1"/>
    <mergeCell ref="A2:B2"/>
    <mergeCell ref="F2:K2"/>
    <mergeCell ref="A3:A4"/>
    <mergeCell ref="B3:B4"/>
    <mergeCell ref="C3:C4"/>
    <mergeCell ref="D3:D4"/>
    <mergeCell ref="C2:E2"/>
  </mergeCells>
  <phoneticPr fontId="3" type="noConversion"/>
  <pageMargins left="1.23" right="0.2755905511811023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A6" sqref="A6:K6"/>
    </sheetView>
  </sheetViews>
  <sheetFormatPr defaultColWidth="9" defaultRowHeight="13.5"/>
  <cols>
    <col min="1" max="1" width="5.25" customWidth="1"/>
    <col min="2" max="2" width="8.25" customWidth="1"/>
    <col min="3" max="3" width="19.875" customWidth="1"/>
    <col min="4" max="4" width="12.125" customWidth="1"/>
    <col min="5" max="5" width="11.75" customWidth="1"/>
    <col min="6" max="6" width="11.875" customWidth="1"/>
    <col min="7" max="7" width="9.125" customWidth="1"/>
    <col min="8" max="8" width="9.75" customWidth="1"/>
    <col min="9" max="9" width="9.5" customWidth="1"/>
    <col min="10" max="10" width="9.375" customWidth="1"/>
    <col min="11" max="11" width="10.25" customWidth="1"/>
  </cols>
  <sheetData>
    <row r="1" spans="1:11" ht="38.450000000000003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5.1" customHeight="1">
      <c r="A2" s="42" t="s">
        <v>15</v>
      </c>
      <c r="B2" s="42" t="s">
        <v>0</v>
      </c>
      <c r="C2" s="57" t="s">
        <v>37</v>
      </c>
      <c r="D2" s="57"/>
      <c r="E2" s="3" t="s">
        <v>1</v>
      </c>
      <c r="F2" s="43">
        <v>43313</v>
      </c>
      <c r="G2" s="44"/>
      <c r="H2" s="44"/>
      <c r="I2" s="44"/>
      <c r="J2" s="45"/>
      <c r="K2" s="45"/>
    </row>
    <row r="3" spans="1:11" ht="23.2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52" t="s">
        <v>7</v>
      </c>
      <c r="G3" s="54" t="s">
        <v>8</v>
      </c>
      <c r="H3" s="54"/>
      <c r="I3" s="54"/>
      <c r="J3" s="55"/>
      <c r="K3" s="56" t="s">
        <v>9</v>
      </c>
    </row>
    <row r="4" spans="1:11" ht="23.1" customHeight="1">
      <c r="A4" s="58"/>
      <c r="B4" s="47"/>
      <c r="C4" s="47"/>
      <c r="D4" s="47"/>
      <c r="E4" s="47"/>
      <c r="F4" s="53"/>
      <c r="G4" s="5" t="s">
        <v>10</v>
      </c>
      <c r="H4" s="5" t="s">
        <v>11</v>
      </c>
      <c r="I4" s="5" t="s">
        <v>12</v>
      </c>
      <c r="J4" s="6" t="s">
        <v>13</v>
      </c>
      <c r="K4" s="56"/>
    </row>
    <row r="5" spans="1:11" ht="28.5" customHeight="1">
      <c r="A5" s="7">
        <v>1</v>
      </c>
      <c r="B5" s="8" t="s">
        <v>47</v>
      </c>
      <c r="C5" s="8" t="s">
        <v>48</v>
      </c>
      <c r="D5" s="8" t="s">
        <v>45</v>
      </c>
      <c r="E5" s="8" t="s">
        <v>49</v>
      </c>
      <c r="F5" s="9">
        <v>21</v>
      </c>
      <c r="G5" s="9">
        <v>4797.2</v>
      </c>
      <c r="H5" s="9">
        <v>3072</v>
      </c>
      <c r="I5" s="9">
        <v>228</v>
      </c>
      <c r="J5" s="9">
        <v>8097.2</v>
      </c>
      <c r="K5" s="9">
        <v>1000</v>
      </c>
    </row>
    <row r="6" spans="1:11" ht="49.5" customHeight="1">
      <c r="A6" s="49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1"/>
    </row>
  </sheetData>
  <mergeCells count="13">
    <mergeCell ref="A6:K6"/>
    <mergeCell ref="A1:K1"/>
    <mergeCell ref="A2:B2"/>
    <mergeCell ref="C2:D2"/>
    <mergeCell ref="F2:K2"/>
    <mergeCell ref="A3:A4"/>
    <mergeCell ref="B3:B4"/>
    <mergeCell ref="C3:C4"/>
    <mergeCell ref="D3:D4"/>
    <mergeCell ref="E3:E4"/>
    <mergeCell ref="F3:F4"/>
    <mergeCell ref="G3:J3"/>
    <mergeCell ref="K3:K4"/>
  </mergeCells>
  <phoneticPr fontId="3" type="noConversion"/>
  <pageMargins left="1.04" right="0.28000000000000003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F6" sqref="F6"/>
    </sheetView>
  </sheetViews>
  <sheetFormatPr defaultColWidth="9" defaultRowHeight="13.5"/>
  <cols>
    <col min="1" max="1" width="5.25" customWidth="1"/>
    <col min="2" max="2" width="8.25" customWidth="1"/>
    <col min="3" max="3" width="19.875" customWidth="1"/>
    <col min="4" max="4" width="9" customWidth="1"/>
    <col min="5" max="5" width="11.75" customWidth="1"/>
    <col min="6" max="6" width="11.875" customWidth="1"/>
    <col min="7" max="7" width="9.125" customWidth="1"/>
    <col min="8" max="8" width="9.75" customWidth="1"/>
    <col min="9" max="9" width="9.5" customWidth="1"/>
    <col min="10" max="10" width="9.375" customWidth="1"/>
    <col min="11" max="11" width="10.25" customWidth="1"/>
  </cols>
  <sheetData>
    <row r="1" spans="1:11" ht="38.450000000000003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5.1" customHeight="1">
      <c r="A2" s="42" t="s">
        <v>15</v>
      </c>
      <c r="B2" s="42" t="s">
        <v>0</v>
      </c>
      <c r="C2" s="57" t="s">
        <v>39</v>
      </c>
      <c r="D2" s="57"/>
      <c r="E2" s="3" t="s">
        <v>1</v>
      </c>
      <c r="F2" s="43">
        <v>43294</v>
      </c>
      <c r="G2" s="44"/>
      <c r="H2" s="44"/>
      <c r="I2" s="44"/>
      <c r="J2" s="45"/>
      <c r="K2" s="45"/>
    </row>
    <row r="3" spans="1:11" ht="23.2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52" t="s">
        <v>7</v>
      </c>
      <c r="G3" s="54" t="s">
        <v>8</v>
      </c>
      <c r="H3" s="54"/>
      <c r="I3" s="54"/>
      <c r="J3" s="55"/>
      <c r="K3" s="56" t="s">
        <v>9</v>
      </c>
    </row>
    <row r="4" spans="1:11" ht="23.1" customHeight="1">
      <c r="A4" s="58"/>
      <c r="B4" s="47"/>
      <c r="C4" s="47"/>
      <c r="D4" s="60"/>
      <c r="E4" s="60"/>
      <c r="F4" s="61"/>
      <c r="G4" s="33" t="s">
        <v>10</v>
      </c>
      <c r="H4" s="33" t="s">
        <v>11</v>
      </c>
      <c r="I4" s="33" t="s">
        <v>12</v>
      </c>
      <c r="J4" s="2" t="s">
        <v>13</v>
      </c>
      <c r="K4" s="62"/>
    </row>
    <row r="5" spans="1:11" ht="28.5" customHeight="1">
      <c r="A5" s="7">
        <v>1</v>
      </c>
      <c r="B5" s="40" t="s">
        <v>51</v>
      </c>
      <c r="C5" s="10" t="s">
        <v>52</v>
      </c>
      <c r="D5" s="1" t="s">
        <v>45</v>
      </c>
      <c r="E5" s="38">
        <v>20151201</v>
      </c>
      <c r="F5" s="7">
        <v>29</v>
      </c>
      <c r="G5" s="39">
        <v>4662.3999999999996</v>
      </c>
      <c r="H5" s="39">
        <v>481.12</v>
      </c>
      <c r="I5" s="39">
        <v>38</v>
      </c>
      <c r="J5" s="36">
        <f>G5+H5+I5</f>
        <v>5181.5199999999995</v>
      </c>
      <c r="K5" s="4">
        <v>1500</v>
      </c>
    </row>
    <row r="6" spans="1:11" ht="28.5" customHeight="1">
      <c r="A6" s="7">
        <v>2</v>
      </c>
      <c r="B6" s="40" t="s">
        <v>53</v>
      </c>
      <c r="C6" s="10" t="s">
        <v>54</v>
      </c>
      <c r="D6" s="1" t="s">
        <v>45</v>
      </c>
      <c r="E6" s="1">
        <v>20141001</v>
      </c>
      <c r="F6" s="7">
        <v>43</v>
      </c>
      <c r="G6" s="39">
        <v>4662.3999999999996</v>
      </c>
      <c r="H6" s="39">
        <v>481.12</v>
      </c>
      <c r="I6" s="39">
        <v>38</v>
      </c>
      <c r="J6" s="36">
        <f>SUM(G6:I6)</f>
        <v>5181.5199999999995</v>
      </c>
      <c r="K6" s="4">
        <v>1500</v>
      </c>
    </row>
    <row r="7" spans="1:11" ht="28.5" customHeight="1">
      <c r="A7" s="1">
        <v>3</v>
      </c>
      <c r="B7" s="37" t="s">
        <v>56</v>
      </c>
      <c r="C7" s="10" t="s">
        <v>55</v>
      </c>
      <c r="D7" s="1" t="s">
        <v>45</v>
      </c>
      <c r="E7" s="1">
        <v>20170213</v>
      </c>
      <c r="F7" s="7">
        <v>15</v>
      </c>
      <c r="G7" s="39">
        <v>4662.3999999999996</v>
      </c>
      <c r="H7" s="39">
        <v>481.12</v>
      </c>
      <c r="I7" s="39">
        <v>38</v>
      </c>
      <c r="J7" s="36">
        <f>SUM(G7:I7)</f>
        <v>5181.5199999999995</v>
      </c>
      <c r="K7" s="4">
        <v>1500</v>
      </c>
    </row>
    <row r="8" spans="1:11" ht="49.5" customHeight="1">
      <c r="A8" s="59" t="s">
        <v>69</v>
      </c>
      <c r="B8" s="59"/>
      <c r="C8" s="59"/>
      <c r="D8" s="59"/>
      <c r="E8" s="59"/>
      <c r="F8" s="59"/>
      <c r="G8" s="59"/>
      <c r="H8" s="59"/>
      <c r="I8" s="59"/>
      <c r="J8" s="59"/>
      <c r="K8" s="59"/>
    </row>
  </sheetData>
  <mergeCells count="13">
    <mergeCell ref="A1:K1"/>
    <mergeCell ref="A2:B2"/>
    <mergeCell ref="C2:D2"/>
    <mergeCell ref="F2:K2"/>
    <mergeCell ref="A8:K8"/>
    <mergeCell ref="A3:A4"/>
    <mergeCell ref="B3:B4"/>
    <mergeCell ref="C3:C4"/>
    <mergeCell ref="D3:D4"/>
    <mergeCell ref="E3:E4"/>
    <mergeCell ref="F3:F4"/>
    <mergeCell ref="K3:K4"/>
    <mergeCell ref="G3:J3"/>
  </mergeCells>
  <phoneticPr fontId="3" type="noConversion"/>
  <pageMargins left="1.1599999999999999" right="0.2800000000000000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A7" sqref="A7:K7"/>
    </sheetView>
  </sheetViews>
  <sheetFormatPr defaultColWidth="9" defaultRowHeight="13.5"/>
  <cols>
    <col min="1" max="1" width="5.25" customWidth="1"/>
    <col min="2" max="2" width="8.25" customWidth="1"/>
    <col min="3" max="3" width="19.875" customWidth="1"/>
    <col min="4" max="4" width="12.125" customWidth="1"/>
    <col min="5" max="5" width="11.75" customWidth="1"/>
    <col min="6" max="6" width="11.875" customWidth="1"/>
    <col min="7" max="7" width="9.125" customWidth="1"/>
    <col min="8" max="8" width="9.75" customWidth="1"/>
    <col min="9" max="9" width="9.5" customWidth="1"/>
    <col min="10" max="10" width="9.375" customWidth="1"/>
    <col min="11" max="11" width="10.25" customWidth="1"/>
  </cols>
  <sheetData>
    <row r="1" spans="1:11" ht="38.450000000000003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5.1" customHeight="1">
      <c r="A2" s="42" t="s">
        <v>15</v>
      </c>
      <c r="B2" s="42" t="s">
        <v>0</v>
      </c>
      <c r="C2" s="57" t="s">
        <v>40</v>
      </c>
      <c r="D2" s="57"/>
      <c r="E2" s="3" t="s">
        <v>1</v>
      </c>
      <c r="F2" s="43">
        <v>43326</v>
      </c>
      <c r="G2" s="44"/>
      <c r="H2" s="44"/>
      <c r="I2" s="44"/>
      <c r="J2" s="45"/>
      <c r="K2" s="45"/>
    </row>
    <row r="3" spans="1:11" ht="23.2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52" t="s">
        <v>7</v>
      </c>
      <c r="G3" s="54" t="s">
        <v>8</v>
      </c>
      <c r="H3" s="54"/>
      <c r="I3" s="54"/>
      <c r="J3" s="55"/>
      <c r="K3" s="56" t="s">
        <v>9</v>
      </c>
    </row>
    <row r="4" spans="1:11" ht="23.1" customHeight="1">
      <c r="A4" s="58"/>
      <c r="B4" s="47"/>
      <c r="C4" s="47"/>
      <c r="D4" s="47"/>
      <c r="E4" s="47"/>
      <c r="F4" s="53"/>
      <c r="G4" s="5" t="s">
        <v>10</v>
      </c>
      <c r="H4" s="5" t="s">
        <v>11</v>
      </c>
      <c r="I4" s="5" t="s">
        <v>12</v>
      </c>
      <c r="J4" s="6" t="s">
        <v>13</v>
      </c>
      <c r="K4" s="56"/>
    </row>
    <row r="5" spans="1:11" ht="28.5" customHeight="1">
      <c r="A5" s="7">
        <v>1</v>
      </c>
      <c r="B5" s="8" t="s">
        <v>57</v>
      </c>
      <c r="C5" s="8" t="s">
        <v>59</v>
      </c>
      <c r="D5" s="8" t="s">
        <v>45</v>
      </c>
      <c r="E5" s="8" t="s">
        <v>61</v>
      </c>
      <c r="F5" s="9">
        <v>57</v>
      </c>
      <c r="G5" s="39">
        <v>6826.2</v>
      </c>
      <c r="H5" s="39">
        <v>2883.52</v>
      </c>
      <c r="I5" s="39">
        <v>228</v>
      </c>
      <c r="J5" s="9">
        <f>G5+H5+I5</f>
        <v>9937.7199999999993</v>
      </c>
      <c r="K5" s="9">
        <v>1500</v>
      </c>
    </row>
    <row r="6" spans="1:11" ht="28.5" customHeight="1">
      <c r="A6" s="7">
        <v>2</v>
      </c>
      <c r="B6" s="8" t="s">
        <v>58</v>
      </c>
      <c r="C6" s="8" t="s">
        <v>60</v>
      </c>
      <c r="D6" s="8" t="s">
        <v>45</v>
      </c>
      <c r="E6" s="8" t="s">
        <v>62</v>
      </c>
      <c r="F6" s="9">
        <v>23</v>
      </c>
      <c r="G6" s="39">
        <v>6579.6</v>
      </c>
      <c r="H6" s="39">
        <v>2883.52</v>
      </c>
      <c r="I6" s="39">
        <v>228</v>
      </c>
      <c r="J6" s="9">
        <f>G6+H6+I6</f>
        <v>9691.1200000000008</v>
      </c>
      <c r="K6" s="9">
        <v>1500</v>
      </c>
    </row>
    <row r="7" spans="1:11" ht="49.5" customHeight="1">
      <c r="A7" s="49" t="s">
        <v>63</v>
      </c>
      <c r="B7" s="50"/>
      <c r="C7" s="50"/>
      <c r="D7" s="50"/>
      <c r="E7" s="50"/>
      <c r="F7" s="50"/>
      <c r="G7" s="50"/>
      <c r="H7" s="50"/>
      <c r="I7" s="50"/>
      <c r="J7" s="50"/>
      <c r="K7" s="51"/>
    </row>
  </sheetData>
  <mergeCells count="13">
    <mergeCell ref="A7:K7"/>
    <mergeCell ref="A1:K1"/>
    <mergeCell ref="A2:B2"/>
    <mergeCell ref="C2:D2"/>
    <mergeCell ref="F2:K2"/>
    <mergeCell ref="A3:A4"/>
    <mergeCell ref="B3:B4"/>
    <mergeCell ref="C3:C4"/>
    <mergeCell ref="D3:D4"/>
    <mergeCell ref="E3:E4"/>
    <mergeCell ref="F3:F4"/>
    <mergeCell ref="G3:J3"/>
    <mergeCell ref="K3:K4"/>
  </mergeCells>
  <phoneticPr fontId="3" type="noConversion"/>
  <pageMargins left="0.48" right="0.28000000000000003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L14"/>
  <sheetViews>
    <sheetView tabSelected="1" workbookViewId="0">
      <selection activeCell="M8" sqref="M8"/>
    </sheetView>
  </sheetViews>
  <sheetFormatPr defaultRowHeight="14.25"/>
  <cols>
    <col min="1" max="1" width="4.125" style="24" customWidth="1"/>
    <col min="2" max="2" width="17.875" style="16" customWidth="1"/>
    <col min="3" max="3" width="8.375" style="16" customWidth="1"/>
    <col min="4" max="4" width="8.25" style="16" customWidth="1"/>
    <col min="5" max="5" width="9.875" style="24" customWidth="1"/>
    <col min="6" max="6" width="10.125" style="24" customWidth="1"/>
    <col min="7" max="7" width="9.875" style="24" customWidth="1"/>
    <col min="8" max="8" width="12.5" style="24" customWidth="1"/>
    <col min="9" max="9" width="23.5" style="24" customWidth="1"/>
    <col min="10" max="10" width="19" style="24" customWidth="1"/>
    <col min="11" max="11" width="22" style="25" customWidth="1"/>
    <col min="12" max="12" width="14.375" style="23" customWidth="1"/>
    <col min="13" max="13" width="27.125" style="12" customWidth="1"/>
    <col min="14" max="14" width="12.25" style="12" customWidth="1"/>
    <col min="15" max="16384" width="9" style="12"/>
  </cols>
  <sheetData>
    <row r="1" spans="1:12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1"/>
    </row>
    <row r="2" spans="1:12" ht="26.25" customHeight="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3"/>
    </row>
    <row r="3" spans="1:12" s="30" customFormat="1" ht="27.75" customHeight="1">
      <c r="A3" s="27" t="s">
        <v>2</v>
      </c>
      <c r="B3" s="27" t="s">
        <v>16</v>
      </c>
      <c r="C3" s="27" t="s">
        <v>28</v>
      </c>
      <c r="D3" s="31" t="s">
        <v>29</v>
      </c>
      <c r="E3" s="27" t="s">
        <v>24</v>
      </c>
      <c r="F3" s="27" t="s">
        <v>25</v>
      </c>
      <c r="G3" s="27" t="s">
        <v>26</v>
      </c>
      <c r="H3" s="27" t="s">
        <v>27</v>
      </c>
      <c r="I3" s="27" t="s">
        <v>17</v>
      </c>
      <c r="J3" s="27" t="s">
        <v>18</v>
      </c>
      <c r="K3" s="28" t="s">
        <v>19</v>
      </c>
      <c r="L3" s="29"/>
    </row>
    <row r="4" spans="1:12" s="16" customFormat="1" ht="27.75" customHeight="1">
      <c r="A4" s="14">
        <v>1</v>
      </c>
      <c r="B4" s="34" t="s">
        <v>36</v>
      </c>
      <c r="C4" s="14">
        <v>1</v>
      </c>
      <c r="D4" s="14">
        <v>1500</v>
      </c>
      <c r="E4" s="14">
        <v>6190.8</v>
      </c>
      <c r="F4" s="14">
        <v>3608</v>
      </c>
      <c r="G4" s="14">
        <v>228</v>
      </c>
      <c r="H4" s="15">
        <f>SUM(D4:G4)</f>
        <v>11526.8</v>
      </c>
      <c r="I4" s="32" t="s">
        <v>35</v>
      </c>
      <c r="J4" s="35" t="s">
        <v>36</v>
      </c>
      <c r="K4" s="18" t="s">
        <v>71</v>
      </c>
      <c r="L4" s="13"/>
    </row>
    <row r="5" spans="1:12" s="16" customFormat="1" ht="27.75" customHeight="1">
      <c r="A5" s="14">
        <v>2</v>
      </c>
      <c r="B5" s="32" t="s">
        <v>37</v>
      </c>
      <c r="C5" s="14">
        <v>1</v>
      </c>
      <c r="D5" s="14">
        <v>1000</v>
      </c>
      <c r="E5" s="14">
        <v>4797.2</v>
      </c>
      <c r="F5" s="14">
        <v>3072</v>
      </c>
      <c r="G5" s="14">
        <v>228</v>
      </c>
      <c r="H5" s="15">
        <f>SUM(D5:G5)</f>
        <v>9097.2000000000007</v>
      </c>
      <c r="I5" s="32" t="s">
        <v>38</v>
      </c>
      <c r="J5" s="32" t="s">
        <v>37</v>
      </c>
      <c r="K5" s="18" t="s">
        <v>72</v>
      </c>
      <c r="L5" s="13"/>
    </row>
    <row r="6" spans="1:12" s="16" customFormat="1" ht="27.75" customHeight="1">
      <c r="A6" s="14">
        <v>3</v>
      </c>
      <c r="B6" s="32" t="s">
        <v>39</v>
      </c>
      <c r="C6" s="14">
        <v>3</v>
      </c>
      <c r="D6" s="14">
        <v>4500</v>
      </c>
      <c r="E6" s="14">
        <v>13987.2</v>
      </c>
      <c r="F6" s="14">
        <v>1443.36</v>
      </c>
      <c r="G6" s="14">
        <v>114</v>
      </c>
      <c r="H6" s="15">
        <f>SUM(D6:G6)</f>
        <v>20044.560000000001</v>
      </c>
      <c r="I6" s="32" t="s">
        <v>38</v>
      </c>
      <c r="J6" s="32" t="s">
        <v>39</v>
      </c>
      <c r="K6" s="18" t="s">
        <v>73</v>
      </c>
      <c r="L6" s="13"/>
    </row>
    <row r="7" spans="1:12" s="16" customFormat="1" ht="27.75" customHeight="1">
      <c r="A7" s="14">
        <v>4</v>
      </c>
      <c r="B7" s="32" t="s">
        <v>40</v>
      </c>
      <c r="C7" s="14">
        <v>2</v>
      </c>
      <c r="D7" s="14">
        <v>3000</v>
      </c>
      <c r="E7" s="14">
        <v>13405.8</v>
      </c>
      <c r="F7" s="14">
        <v>5767.04</v>
      </c>
      <c r="G7" s="14">
        <v>456</v>
      </c>
      <c r="H7" s="15">
        <f>SUM(D7:G7)</f>
        <v>22628.84</v>
      </c>
      <c r="I7" s="32" t="s">
        <v>41</v>
      </c>
      <c r="J7" s="32" t="s">
        <v>40</v>
      </c>
      <c r="K7" s="18" t="s">
        <v>74</v>
      </c>
      <c r="L7" s="13"/>
    </row>
    <row r="8" spans="1:12" ht="27.75" customHeight="1">
      <c r="A8" s="65" t="s">
        <v>20</v>
      </c>
      <c r="B8" s="65"/>
      <c r="C8" s="15">
        <f t="shared" ref="C8:H8" si="0">SUM(C4:C7)</f>
        <v>7</v>
      </c>
      <c r="D8" s="15">
        <f t="shared" si="0"/>
        <v>10000</v>
      </c>
      <c r="E8" s="15">
        <f t="shared" si="0"/>
        <v>38381</v>
      </c>
      <c r="F8" s="15">
        <f t="shared" si="0"/>
        <v>13890.4</v>
      </c>
      <c r="G8" s="15">
        <f t="shared" si="0"/>
        <v>1026</v>
      </c>
      <c r="H8" s="15">
        <f t="shared" si="0"/>
        <v>63297.399999999994</v>
      </c>
      <c r="I8" s="66"/>
      <c r="J8" s="66"/>
      <c r="K8" s="66"/>
      <c r="L8" s="13"/>
    </row>
    <row r="9" spans="1:12" ht="33.75" customHeight="1">
      <c r="A9" s="67" t="s">
        <v>33</v>
      </c>
      <c r="B9" s="67"/>
      <c r="C9" s="69" t="s">
        <v>65</v>
      </c>
      <c r="D9" s="69"/>
      <c r="E9" s="69"/>
      <c r="F9" s="69"/>
      <c r="G9" s="69"/>
      <c r="H9" s="69"/>
      <c r="I9" s="69"/>
      <c r="J9" s="69"/>
      <c r="K9" s="69"/>
      <c r="L9" s="17"/>
    </row>
    <row r="10" spans="1:12" ht="50.1" customHeight="1">
      <c r="A10" s="67"/>
      <c r="B10" s="68"/>
      <c r="C10" s="70" t="s">
        <v>21</v>
      </c>
      <c r="D10" s="71"/>
      <c r="E10" s="71"/>
      <c r="F10" s="19"/>
      <c r="G10" s="70" t="s">
        <v>42</v>
      </c>
      <c r="H10" s="71"/>
      <c r="I10" s="71"/>
      <c r="J10" s="70" t="s">
        <v>22</v>
      </c>
      <c r="K10" s="72"/>
      <c r="L10" s="13"/>
    </row>
    <row r="11" spans="1:12" ht="50.1" customHeight="1">
      <c r="A11" s="67"/>
      <c r="B11" s="68"/>
      <c r="C11" s="73" t="s">
        <v>30</v>
      </c>
      <c r="D11" s="74"/>
      <c r="E11" s="74"/>
      <c r="F11" s="74"/>
      <c r="G11" s="75" t="s">
        <v>23</v>
      </c>
      <c r="H11" s="74"/>
      <c r="I11" s="74"/>
      <c r="J11" s="75" t="s">
        <v>23</v>
      </c>
      <c r="K11" s="76"/>
      <c r="L11" s="20"/>
    </row>
    <row r="12" spans="1:12" ht="36" customHeight="1">
      <c r="A12" s="67" t="s">
        <v>34</v>
      </c>
      <c r="B12" s="67"/>
      <c r="C12" s="77" t="s">
        <v>32</v>
      </c>
      <c r="D12" s="78"/>
      <c r="E12" s="78"/>
      <c r="F12" s="78"/>
      <c r="G12" s="78"/>
      <c r="H12" s="78"/>
      <c r="I12" s="78"/>
      <c r="J12" s="78"/>
      <c r="K12" s="78"/>
      <c r="L12" s="17"/>
    </row>
    <row r="13" spans="1:12" ht="50.1" customHeight="1">
      <c r="A13" s="67"/>
      <c r="B13" s="68"/>
      <c r="C13" s="70" t="s">
        <v>68</v>
      </c>
      <c r="D13" s="71"/>
      <c r="E13" s="71"/>
      <c r="F13" s="71"/>
      <c r="G13" s="71"/>
      <c r="H13" s="71"/>
      <c r="I13" s="70" t="s">
        <v>22</v>
      </c>
      <c r="J13" s="71"/>
      <c r="K13" s="72"/>
      <c r="L13" s="13"/>
    </row>
    <row r="14" spans="1:12" ht="50.1" customHeight="1">
      <c r="A14" s="67"/>
      <c r="B14" s="68"/>
      <c r="C14" s="21"/>
      <c r="D14" s="26"/>
      <c r="E14" s="22"/>
      <c r="F14" s="79" t="s">
        <v>31</v>
      </c>
      <c r="G14" s="74"/>
      <c r="H14" s="74"/>
      <c r="I14" s="75" t="s">
        <v>23</v>
      </c>
      <c r="J14" s="74"/>
      <c r="K14" s="76"/>
      <c r="L14" s="20"/>
    </row>
  </sheetData>
  <mergeCells count="18">
    <mergeCell ref="A12:B14"/>
    <mergeCell ref="C12:K12"/>
    <mergeCell ref="C13:H13"/>
    <mergeCell ref="I13:K13"/>
    <mergeCell ref="F14:H14"/>
    <mergeCell ref="I14:K14"/>
    <mergeCell ref="A1:K1"/>
    <mergeCell ref="A2:K2"/>
    <mergeCell ref="A8:B8"/>
    <mergeCell ref="I8:K8"/>
    <mergeCell ref="A9:B11"/>
    <mergeCell ref="C9:K9"/>
    <mergeCell ref="C10:E10"/>
    <mergeCell ref="G10:I10"/>
    <mergeCell ref="J10:K10"/>
    <mergeCell ref="C11:F11"/>
    <mergeCell ref="G11:I11"/>
    <mergeCell ref="J11:K11"/>
  </mergeCells>
  <phoneticPr fontId="3" type="noConversion"/>
  <pageMargins left="0.64" right="0.55000000000000004" top="0.78740157480314965" bottom="0.65" header="0.51181102362204722" footer="0.51181102362204722"/>
  <pageSetup paperSize="9" scale="92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古商城旅游公司</vt:lpstr>
      <vt:lpstr>韵邦生物</vt:lpstr>
      <vt:lpstr>金鑫新材料</vt:lpstr>
      <vt:lpstr>双阳高科</vt:lpstr>
      <vt:lpstr>汇总表</vt:lpstr>
      <vt:lpstr>汇总表!Print_Area</vt:lpstr>
      <vt:lpstr>古商城旅游公司!Print_Titles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xieweimin</dc:creator>
  <cp:lastModifiedBy>Administrator</cp:lastModifiedBy>
  <cp:lastPrinted>2018-10-16T09:12:43Z</cp:lastPrinted>
  <dcterms:created xsi:type="dcterms:W3CDTF">2015-06-05T18:19:34Z</dcterms:created>
  <dcterms:modified xsi:type="dcterms:W3CDTF">2018-10-30T07:01:25Z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