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Sheet1!$A$3:$M$22</definedName>
  </definedNames>
  <calcPr calcId="144525"/>
</workbook>
</file>

<file path=xl/sharedStrings.xml><?xml version="1.0" encoding="utf-8"?>
<sst xmlns="http://schemas.openxmlformats.org/spreadsheetml/2006/main" count="69" uniqueCount="37">
  <si>
    <r>
      <t>2022</t>
    </r>
    <r>
      <rPr>
        <b/>
        <sz val="18"/>
        <color theme="1"/>
        <rFont val="宋体"/>
        <charset val="134"/>
      </rPr>
      <t>年第一批稳岗返还单位补充明细</t>
    </r>
  </si>
  <si>
    <t xml:space="preserve"> </t>
  </si>
  <si>
    <t>序号</t>
  </si>
  <si>
    <t>单位名称</t>
  </si>
  <si>
    <t>补贴年度</t>
  </si>
  <si>
    <t>企业规模划分</t>
  </si>
  <si>
    <t>企业类型</t>
  </si>
  <si>
    <t>上年度平均参保总人数（人）</t>
  </si>
  <si>
    <t>2021年度实缴金额（元）</t>
  </si>
  <si>
    <t>原返还金额（元）</t>
  </si>
  <si>
    <t>原稳岗返还补贴标准</t>
  </si>
  <si>
    <t>上调后标准</t>
  </si>
  <si>
    <t>补差金额（元）</t>
  </si>
  <si>
    <t>2022年总返还金额</t>
  </si>
  <si>
    <t>洪江市建设工程造价咨询有限公司</t>
  </si>
  <si>
    <t>中小微企业</t>
  </si>
  <si>
    <t>企业</t>
  </si>
  <si>
    <t>怀化市洪江区新世纪幼儿园</t>
  </si>
  <si>
    <t>大型企业</t>
  </si>
  <si>
    <t>民办非企业</t>
  </si>
  <si>
    <t>怀化旺达生物科技有限公司</t>
  </si>
  <si>
    <t>洪江区建筑工程质量检测科研室</t>
  </si>
  <si>
    <t>湖南金丰纺织集团洪江有限公司</t>
  </si>
  <si>
    <t>国网湖南省电力有限公司怀化市洪江区供电分公司</t>
  </si>
  <si>
    <t>洪江区脑康医院有限公司</t>
  </si>
  <si>
    <t>湖南棓雅生物科技有限公司</t>
  </si>
  <si>
    <t>怀化泰通新材料科技有限公司</t>
  </si>
  <si>
    <t>湖南双阳高科化工有限公司</t>
  </si>
  <si>
    <t>怀化市朝龙房地产开发有限公司洪江区分公司</t>
  </si>
  <si>
    <t>湖南洪江嵩云禽业有限公司</t>
  </si>
  <si>
    <t>怀化恒一颜料化学有限公司</t>
  </si>
  <si>
    <t>怀化市洪江区东方幼儿园</t>
  </si>
  <si>
    <t>怀化中油振宇清洁能源有限公司</t>
  </si>
  <si>
    <t>怀化市洪江城市建设投资开发有限责任公司</t>
  </si>
  <si>
    <t>中国电信股份有限公司怀化洪江区分公司</t>
  </si>
  <si>
    <t>怀化市恒渝新材料有限公司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</si>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</sst>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4" fillId="15" borderId="2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F9" sqref="F9"/>
    </sheetView>
  </sheetViews>
  <sheetFormatPr defaultColWidth="9" defaultRowHeight="13.5"/>
  <cols>
    <col min="1" max="1" width="3.875" customWidth="1"/>
    <col min="2" max="2" width="19.125" customWidth="1"/>
    <col min="3" max="3" width="5.75" customWidth="1"/>
    <col min="4" max="4" width="13.375" customWidth="1"/>
    <col min="5" max="5" width="10.625" customWidth="1"/>
    <col min="7" max="7" width="13" customWidth="1"/>
    <col min="8" max="8" width="12.125" customWidth="1"/>
    <col min="10" max="10" width="7.5" customWidth="1"/>
    <col min="11" max="11" width="11.25" style="2" customWidth="1"/>
    <col min="12" max="12" width="12" style="2" customWidth="1"/>
  </cols>
  <sheetData>
    <row r="1" ht="3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3"/>
      <c r="M1" s="8"/>
    </row>
    <row r="2" spans="1:1">
      <c r="A2" s="4" t="s">
        <v>1</v>
      </c>
    </row>
    <row r="3" s="1" customFormat="1" ht="57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10" t="s">
        <v>12</v>
      </c>
      <c r="L3" s="10" t="s">
        <v>13</v>
      </c>
    </row>
    <row r="4" ht="32" customHeight="1" spans="1:12">
      <c r="A4" s="6">
        <v>1</v>
      </c>
      <c r="B4" s="5" t="s">
        <v>14</v>
      </c>
      <c r="C4" s="6">
        <v>2022</v>
      </c>
      <c r="D4" s="6" t="s">
        <v>15</v>
      </c>
      <c r="E4" s="6" t="s">
        <v>16</v>
      </c>
      <c r="F4" s="6">
        <v>4</v>
      </c>
      <c r="G4" s="6">
        <v>1572.48</v>
      </c>
      <c r="H4" s="6">
        <v>943.49</v>
      </c>
      <c r="I4" s="11">
        <v>0.6</v>
      </c>
      <c r="J4" s="12">
        <v>0.9</v>
      </c>
      <c r="K4" s="13">
        <f>L4-H4</f>
        <v>471.742</v>
      </c>
      <c r="L4" s="13">
        <f>G4*J4</f>
        <v>1415.232</v>
      </c>
    </row>
    <row r="5" ht="32" customHeight="1" spans="1:12">
      <c r="A5" s="6">
        <v>2</v>
      </c>
      <c r="B5" s="5" t="s">
        <v>17</v>
      </c>
      <c r="C5" s="6">
        <v>2022</v>
      </c>
      <c r="D5" s="6" t="s">
        <v>18</v>
      </c>
      <c r="E5" s="6" t="s">
        <v>19</v>
      </c>
      <c r="F5" s="6">
        <v>10</v>
      </c>
      <c r="G5" s="6">
        <v>4006.59</v>
      </c>
      <c r="H5" s="6">
        <v>1201.98</v>
      </c>
      <c r="I5" s="11">
        <v>0.3</v>
      </c>
      <c r="J5" s="12">
        <v>0.5</v>
      </c>
      <c r="K5" s="13">
        <f t="shared" ref="K5:K21" si="0">L5-H5</f>
        <v>801.315</v>
      </c>
      <c r="L5" s="13">
        <f t="shared" ref="L5:L21" si="1">G5*J5</f>
        <v>2003.295</v>
      </c>
    </row>
    <row r="6" ht="32" customHeight="1" spans="1:12">
      <c r="A6" s="6">
        <v>3</v>
      </c>
      <c r="B6" s="5" t="s">
        <v>20</v>
      </c>
      <c r="C6" s="6">
        <v>2022</v>
      </c>
      <c r="D6" s="6" t="s">
        <v>15</v>
      </c>
      <c r="E6" s="6" t="s">
        <v>16</v>
      </c>
      <c r="F6" s="6">
        <v>29</v>
      </c>
      <c r="G6" s="6">
        <v>11199.22</v>
      </c>
      <c r="H6" s="6">
        <v>6719.53</v>
      </c>
      <c r="I6" s="11">
        <v>0.6</v>
      </c>
      <c r="J6" s="12">
        <v>0.9</v>
      </c>
      <c r="K6" s="13">
        <f t="shared" si="0"/>
        <v>3359.768</v>
      </c>
      <c r="L6" s="13">
        <f t="shared" si="1"/>
        <v>10079.298</v>
      </c>
    </row>
    <row r="7" ht="32" customHeight="1" spans="1:12">
      <c r="A7" s="6">
        <v>4</v>
      </c>
      <c r="B7" s="5" t="s">
        <v>21</v>
      </c>
      <c r="C7" s="6">
        <v>2022</v>
      </c>
      <c r="D7" s="6" t="s">
        <v>15</v>
      </c>
      <c r="E7" s="6" t="s">
        <v>16</v>
      </c>
      <c r="F7" s="6">
        <v>6</v>
      </c>
      <c r="G7" s="6">
        <v>2487.96</v>
      </c>
      <c r="H7" s="6">
        <v>1492.78</v>
      </c>
      <c r="I7" s="11">
        <v>0.6</v>
      </c>
      <c r="J7" s="12">
        <v>0.9</v>
      </c>
      <c r="K7" s="13">
        <f t="shared" si="0"/>
        <v>746.384</v>
      </c>
      <c r="L7" s="13">
        <f t="shared" si="1"/>
        <v>2239.164</v>
      </c>
    </row>
    <row r="8" ht="32" customHeight="1" spans="1:12">
      <c r="A8" s="6">
        <v>5</v>
      </c>
      <c r="B8" s="5" t="s">
        <v>22</v>
      </c>
      <c r="C8" s="6">
        <v>2022</v>
      </c>
      <c r="D8" s="6" t="s">
        <v>15</v>
      </c>
      <c r="E8" s="6" t="s">
        <v>16</v>
      </c>
      <c r="F8" s="6">
        <v>390</v>
      </c>
      <c r="G8" s="6">
        <v>152433.09</v>
      </c>
      <c r="H8" s="6">
        <v>91459.85</v>
      </c>
      <c r="I8" s="11">
        <v>0.6</v>
      </c>
      <c r="J8" s="12">
        <v>0.9</v>
      </c>
      <c r="K8" s="13">
        <f t="shared" si="0"/>
        <v>45729.931</v>
      </c>
      <c r="L8" s="13">
        <f t="shared" si="1"/>
        <v>137189.781</v>
      </c>
    </row>
    <row r="9" ht="48" customHeight="1" spans="1:12">
      <c r="A9" s="6">
        <v>6</v>
      </c>
      <c r="B9" s="5" t="s">
        <v>23</v>
      </c>
      <c r="C9" s="6">
        <v>2022</v>
      </c>
      <c r="D9" s="6" t="s">
        <v>18</v>
      </c>
      <c r="E9" s="6" t="s">
        <v>16</v>
      </c>
      <c r="F9" s="6">
        <v>197</v>
      </c>
      <c r="G9" s="6">
        <v>262854.91</v>
      </c>
      <c r="H9" s="6">
        <v>78856.47</v>
      </c>
      <c r="I9" s="11">
        <v>0.3</v>
      </c>
      <c r="J9" s="12">
        <v>0.5</v>
      </c>
      <c r="K9" s="13">
        <f t="shared" si="0"/>
        <v>52570.985</v>
      </c>
      <c r="L9" s="13">
        <f t="shared" si="1"/>
        <v>131427.455</v>
      </c>
    </row>
    <row r="10" ht="32" customHeight="1" spans="1:12">
      <c r="A10" s="6">
        <v>7</v>
      </c>
      <c r="B10" s="5" t="s">
        <v>24</v>
      </c>
      <c r="C10" s="6">
        <v>2022</v>
      </c>
      <c r="D10" s="6" t="s">
        <v>15</v>
      </c>
      <c r="E10" s="6" t="s">
        <v>16</v>
      </c>
      <c r="F10" s="6">
        <v>42</v>
      </c>
      <c r="G10" s="6">
        <v>15798.53</v>
      </c>
      <c r="H10" s="6">
        <v>9479.12</v>
      </c>
      <c r="I10" s="11">
        <v>0.6</v>
      </c>
      <c r="J10" s="12">
        <v>0.9</v>
      </c>
      <c r="K10" s="13">
        <f t="shared" si="0"/>
        <v>4739.557</v>
      </c>
      <c r="L10" s="13">
        <f t="shared" si="1"/>
        <v>14218.677</v>
      </c>
    </row>
    <row r="11" ht="32" customHeight="1" spans="1:12">
      <c r="A11" s="6">
        <v>8</v>
      </c>
      <c r="B11" s="5" t="s">
        <v>25</v>
      </c>
      <c r="C11" s="6">
        <v>2022</v>
      </c>
      <c r="D11" s="6" t="s">
        <v>15</v>
      </c>
      <c r="E11" s="6" t="s">
        <v>16</v>
      </c>
      <c r="F11" s="6">
        <v>62</v>
      </c>
      <c r="G11" s="6">
        <v>24639.18</v>
      </c>
      <c r="H11" s="6">
        <v>14783.51</v>
      </c>
      <c r="I11" s="11">
        <v>0.6</v>
      </c>
      <c r="J11" s="12">
        <v>0.9</v>
      </c>
      <c r="K11" s="13">
        <f t="shared" si="0"/>
        <v>7391.752</v>
      </c>
      <c r="L11" s="13">
        <f t="shared" si="1"/>
        <v>22175.262</v>
      </c>
    </row>
    <row r="12" ht="32" customHeight="1" spans="1:12">
      <c r="A12" s="6">
        <v>9</v>
      </c>
      <c r="B12" s="5" t="s">
        <v>26</v>
      </c>
      <c r="C12" s="6">
        <v>2022</v>
      </c>
      <c r="D12" s="6" t="s">
        <v>15</v>
      </c>
      <c r="E12" s="6" t="s">
        <v>16</v>
      </c>
      <c r="F12" s="6">
        <v>55</v>
      </c>
      <c r="G12" s="6">
        <v>20973.39</v>
      </c>
      <c r="H12" s="6">
        <v>12584.03</v>
      </c>
      <c r="I12" s="11">
        <v>0.6</v>
      </c>
      <c r="J12" s="12">
        <v>0.9</v>
      </c>
      <c r="K12" s="13">
        <f t="shared" si="0"/>
        <v>6292.021</v>
      </c>
      <c r="L12" s="13">
        <f t="shared" si="1"/>
        <v>18876.051</v>
      </c>
    </row>
    <row r="13" ht="32" customHeight="1" spans="1:12">
      <c r="A13" s="6">
        <v>10</v>
      </c>
      <c r="B13" s="5" t="s">
        <v>27</v>
      </c>
      <c r="C13" s="6">
        <v>2022</v>
      </c>
      <c r="D13" s="6" t="s">
        <v>15</v>
      </c>
      <c r="E13" s="6" t="s">
        <v>16</v>
      </c>
      <c r="F13" s="6">
        <v>125</v>
      </c>
      <c r="G13" s="6">
        <v>48944.59</v>
      </c>
      <c r="H13" s="6">
        <v>29366.75</v>
      </c>
      <c r="I13" s="11">
        <v>0.6</v>
      </c>
      <c r="J13" s="12">
        <v>0.9</v>
      </c>
      <c r="K13" s="13">
        <f t="shared" si="0"/>
        <v>14683.381</v>
      </c>
      <c r="L13" s="13">
        <f t="shared" si="1"/>
        <v>44050.131</v>
      </c>
    </row>
    <row r="14" ht="44" customHeight="1" spans="1:12">
      <c r="A14" s="6">
        <v>11</v>
      </c>
      <c r="B14" s="5" t="s">
        <v>28</v>
      </c>
      <c r="C14" s="6">
        <v>2022</v>
      </c>
      <c r="D14" s="6" t="s">
        <v>15</v>
      </c>
      <c r="E14" s="6" t="s">
        <v>16</v>
      </c>
      <c r="F14" s="6">
        <v>5</v>
      </c>
      <c r="G14" s="6">
        <v>1965.6</v>
      </c>
      <c r="H14" s="6">
        <v>1179.36</v>
      </c>
      <c r="I14" s="11">
        <v>0.6</v>
      </c>
      <c r="J14" s="12">
        <v>0.9</v>
      </c>
      <c r="K14" s="13">
        <f t="shared" si="0"/>
        <v>589.68</v>
      </c>
      <c r="L14" s="13">
        <f t="shared" si="1"/>
        <v>1769.04</v>
      </c>
    </row>
    <row r="15" ht="32" customHeight="1" spans="1:12">
      <c r="A15" s="6">
        <v>12</v>
      </c>
      <c r="B15" s="5" t="s">
        <v>29</v>
      </c>
      <c r="C15" s="6">
        <v>2022</v>
      </c>
      <c r="D15" s="6" t="s">
        <v>15</v>
      </c>
      <c r="E15" s="6" t="s">
        <v>16</v>
      </c>
      <c r="F15" s="6">
        <v>21</v>
      </c>
      <c r="G15" s="6">
        <v>8326.98</v>
      </c>
      <c r="H15" s="6">
        <v>4996.19</v>
      </c>
      <c r="I15" s="11">
        <v>0.6</v>
      </c>
      <c r="J15" s="12">
        <v>0.9</v>
      </c>
      <c r="K15" s="13">
        <f t="shared" si="0"/>
        <v>2498.092</v>
      </c>
      <c r="L15" s="13">
        <f t="shared" si="1"/>
        <v>7494.282</v>
      </c>
    </row>
    <row r="16" ht="32" customHeight="1" spans="1:12">
      <c r="A16" s="6">
        <v>13</v>
      </c>
      <c r="B16" s="5" t="s">
        <v>30</v>
      </c>
      <c r="C16" s="6">
        <v>2022</v>
      </c>
      <c r="D16" s="6" t="s">
        <v>15</v>
      </c>
      <c r="E16" s="6" t="s">
        <v>16</v>
      </c>
      <c r="F16" s="6">
        <v>20</v>
      </c>
      <c r="G16" s="6">
        <v>7681.59</v>
      </c>
      <c r="H16" s="6">
        <v>4608.95</v>
      </c>
      <c r="I16" s="11">
        <v>0.6</v>
      </c>
      <c r="J16" s="12">
        <v>0.9</v>
      </c>
      <c r="K16" s="13">
        <f t="shared" si="0"/>
        <v>2304.481</v>
      </c>
      <c r="L16" s="13">
        <f t="shared" si="1"/>
        <v>6913.431</v>
      </c>
    </row>
    <row r="17" ht="32" customHeight="1" spans="1:12">
      <c r="A17" s="6">
        <v>14</v>
      </c>
      <c r="B17" s="5" t="s">
        <v>31</v>
      </c>
      <c r="C17" s="6">
        <v>2022</v>
      </c>
      <c r="D17" s="6" t="s">
        <v>18</v>
      </c>
      <c r="E17" s="6" t="s">
        <v>19</v>
      </c>
      <c r="F17" s="6">
        <v>10</v>
      </c>
      <c r="G17" s="6">
        <v>3958.16</v>
      </c>
      <c r="H17" s="6">
        <v>1187.45</v>
      </c>
      <c r="I17" s="11">
        <v>0.3</v>
      </c>
      <c r="J17" s="12">
        <v>0.5</v>
      </c>
      <c r="K17" s="13">
        <f t="shared" si="0"/>
        <v>791.63</v>
      </c>
      <c r="L17" s="13">
        <f t="shared" si="1"/>
        <v>1979.08</v>
      </c>
    </row>
    <row r="18" ht="32" customHeight="1" spans="1:12">
      <c r="A18" s="6">
        <v>15</v>
      </c>
      <c r="B18" s="5" t="s">
        <v>32</v>
      </c>
      <c r="C18" s="6">
        <v>2022</v>
      </c>
      <c r="D18" s="6" t="s">
        <v>15</v>
      </c>
      <c r="E18" s="6" t="s">
        <v>16</v>
      </c>
      <c r="F18" s="6">
        <v>9</v>
      </c>
      <c r="G18" s="6">
        <v>3717.3</v>
      </c>
      <c r="H18" s="6">
        <v>2230.38</v>
      </c>
      <c r="I18" s="11">
        <v>0.6</v>
      </c>
      <c r="J18" s="12">
        <v>0.9</v>
      </c>
      <c r="K18" s="13">
        <f t="shared" si="0"/>
        <v>1115.19</v>
      </c>
      <c r="L18" s="13">
        <f t="shared" si="1"/>
        <v>3345.57</v>
      </c>
    </row>
    <row r="19" ht="53" customHeight="1" spans="1:12">
      <c r="A19" s="6">
        <v>16</v>
      </c>
      <c r="B19" s="5" t="s">
        <v>33</v>
      </c>
      <c r="C19" s="6">
        <v>2022</v>
      </c>
      <c r="D19" s="6" t="s">
        <v>15</v>
      </c>
      <c r="E19" s="6" t="s">
        <v>16</v>
      </c>
      <c r="F19" s="6">
        <v>16</v>
      </c>
      <c r="G19" s="6">
        <v>6284.4</v>
      </c>
      <c r="H19" s="6">
        <v>3770.64</v>
      </c>
      <c r="I19" s="11">
        <v>0.6</v>
      </c>
      <c r="J19" s="12">
        <v>0.9</v>
      </c>
      <c r="K19" s="13">
        <f t="shared" si="0"/>
        <v>1885.32</v>
      </c>
      <c r="L19" s="13">
        <f t="shared" si="1"/>
        <v>5655.96</v>
      </c>
    </row>
    <row r="20" ht="32" customHeight="1" spans="1:12">
      <c r="A20" s="6">
        <v>17</v>
      </c>
      <c r="B20" s="5" t="s">
        <v>34</v>
      </c>
      <c r="C20" s="6">
        <v>2022</v>
      </c>
      <c r="D20" s="6" t="s">
        <v>18</v>
      </c>
      <c r="E20" s="6" t="s">
        <v>16</v>
      </c>
      <c r="F20" s="6">
        <v>25</v>
      </c>
      <c r="G20" s="6">
        <v>20392.35</v>
      </c>
      <c r="H20" s="6">
        <v>6117.71</v>
      </c>
      <c r="I20" s="11">
        <v>0.3</v>
      </c>
      <c r="J20" s="12">
        <v>0.5</v>
      </c>
      <c r="K20" s="13">
        <f t="shared" si="0"/>
        <v>4078.465</v>
      </c>
      <c r="L20" s="13">
        <f t="shared" si="1"/>
        <v>10196.175</v>
      </c>
    </row>
    <row r="21" ht="32" customHeight="1" spans="1:12">
      <c r="A21" s="6">
        <v>18</v>
      </c>
      <c r="B21" s="5" t="s">
        <v>35</v>
      </c>
      <c r="C21" s="6">
        <v>2022</v>
      </c>
      <c r="D21" s="6" t="s">
        <v>15</v>
      </c>
      <c r="E21" s="6" t="s">
        <v>16</v>
      </c>
      <c r="F21" s="6">
        <v>71</v>
      </c>
      <c r="G21" s="6">
        <v>25459.59</v>
      </c>
      <c r="H21" s="6">
        <v>15275.75</v>
      </c>
      <c r="I21" s="11">
        <v>0.6</v>
      </c>
      <c r="J21" s="12">
        <v>0.9</v>
      </c>
      <c r="K21" s="13">
        <f t="shared" si="0"/>
        <v>7637.881</v>
      </c>
      <c r="L21" s="13">
        <f t="shared" si="1"/>
        <v>22913.631</v>
      </c>
    </row>
    <row r="22" ht="32" customHeight="1" spans="1:12">
      <c r="A22" s="6" t="s">
        <v>36</v>
      </c>
      <c r="B22" s="5"/>
      <c r="C22" s="6"/>
      <c r="D22" s="6"/>
      <c r="E22" s="6"/>
      <c r="F22" s="6">
        <v>1097</v>
      </c>
      <c r="G22" s="6">
        <v>622695.91</v>
      </c>
      <c r="H22" s="6">
        <v>286253.94</v>
      </c>
      <c r="I22" s="14"/>
      <c r="J22" s="15"/>
      <c r="K22" s="13">
        <f>SUM(K4:K21)</f>
        <v>157687.575</v>
      </c>
      <c r="L22" s="13">
        <f>SUM(L4:L21)</f>
        <v>443941.515</v>
      </c>
    </row>
  </sheetData>
  <autoFilter ref="A3:M22">
    <extLst/>
  </autoFilter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)不记得</cp:lastModifiedBy>
  <dcterms:created xsi:type="dcterms:W3CDTF">2022-05-30T01:16:35Z</dcterms:created>
  <dcterms:modified xsi:type="dcterms:W3CDTF">2022-05-30T02:52:44Z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49BBF411401F4C0C8E1327AF7EAE5723</vt:lpwstr>
  </property>
  <property fmtid="{D5CDD505-2E9C-101B-9397-08002B2CF9AE}" pid="3" name="KSOProductBuildVer">
    <vt:lpwstr>2052-11.1.0.11365</vt:lpwstr>
  </property>
</Properties>
</file>